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codeName="Denne_projektmappe" defaultThemeVersion="124226"/>
  <xr:revisionPtr revIDLastSave="0" documentId="8_{5CE39D6C-E5A8-417C-A506-823ADA53E679}" xr6:coauthVersionLast="45" xr6:coauthVersionMax="45" xr10:uidLastSave="{00000000-0000-0000-0000-000000000000}"/>
  <bookViews>
    <workbookView xWindow="-28920" yWindow="-120" windowWidth="29040" windowHeight="15840" tabRatio="878" xr2:uid="{00000000-000D-0000-FFFF-FFFF00000000}"/>
  </bookViews>
  <sheets>
    <sheet name="Forside" sheetId="7" r:id="rId1"/>
    <sheet name="Ulykkesfrekvens, hovedbrancher" sheetId="13" r:id="rId2"/>
    <sheet name="Ulykkesfrekvens, arbejdsfunk." sheetId="21" r:id="rId3"/>
    <sheet name="Hvordan skaden skete" sheetId="22" r:id="rId4"/>
    <sheet name="Skadet del af legemet" sheetId="23" r:id="rId5"/>
    <sheet name="Skadens art" sheetId="24" r:id="rId6"/>
    <sheet name="Afvigelse" sheetId="30" r:id="rId7"/>
    <sheet name="Forventet fravær" sheetId="29" r:id="rId8"/>
    <sheet name="Ulykkesfrekvens, alder" sheetId="25" r:id="rId9"/>
    <sheet name="Ulykkesfrekvens, regioner" sheetId="26" r:id="rId10"/>
    <sheet name="Ulykkesfrekvens, virk.størrelse" sheetId="27" r:id="rId11"/>
    <sheet name="Ulykkesfrekvens, uden vikarer" sheetId="28" r:id="rId12"/>
    <sheet name="Metode" sheetId="10" r:id="rId13"/>
    <sheet name="Kontakt" sheetId="16" r:id="rId14"/>
  </sheets>
  <definedNames>
    <definedName name="_xlnm._FilterDatabase" localSheetId="6" hidden="1">Afvigelse!$B$6:$E$6</definedName>
    <definedName name="_xlnm._FilterDatabase" localSheetId="7" hidden="1">'Forventet fravær'!$B$6:$E$6</definedName>
    <definedName name="_xlnm._FilterDatabase" localSheetId="3" hidden="1">'Hvordan skaden skete'!$B$6:$E$6</definedName>
    <definedName name="_xlnm._FilterDatabase" localSheetId="5" hidden="1">'Skadens art'!$B$6:$E$6</definedName>
    <definedName name="_xlnm._FilterDatabase" localSheetId="4" hidden="1">'Skadet del af legemet'!$B$6:$E$6</definedName>
    <definedName name="_xlnm._FilterDatabase" localSheetId="8" hidden="1">'Ulykkesfrekvens, alder'!$B$6:$E$6</definedName>
    <definedName name="_xlnm._FilterDatabase" localSheetId="2" hidden="1">'Ulykkesfrekvens, arbejdsfunk.'!$B$6:$F$6</definedName>
    <definedName name="_xlnm._FilterDatabase" localSheetId="1" hidden="1">'Ulykkesfrekvens, hovedbrancher'!$B$6:$F$6</definedName>
    <definedName name="_xlnm._FilterDatabase" localSheetId="9" hidden="1">'Ulykkesfrekvens, regioner'!$B$6:$E$6</definedName>
    <definedName name="_xlnm._FilterDatabase" localSheetId="11" hidden="1">'Ulykkesfrekvens, uden vikarer'!$B$6:$E$6</definedName>
    <definedName name="_xlnm._FilterDatabase" localSheetId="10" hidden="1">'Ulykkesfrekvens, virk.størrelse'!$B$6:$E$6</definedName>
    <definedName name="_xlnm.Print_Area" localSheetId="6">Afvigelse!$B$2:$I$18</definedName>
    <definedName name="_xlnm.Print_Area" localSheetId="0">Forside!$B$2:$I$58</definedName>
    <definedName name="_xlnm.Print_Area" localSheetId="7">'Forventet fravær'!$B$2:$I$20</definedName>
    <definedName name="_xlnm.Print_Area" localSheetId="3">'Hvordan skaden skete'!$B$2:$I$18</definedName>
    <definedName name="_xlnm.Print_Area" localSheetId="13">Kontakt!$B$2:$F$12</definedName>
    <definedName name="_xlnm.Print_Area" localSheetId="12">Metode!$B$2:$J$16</definedName>
    <definedName name="_xlnm.Print_Area" localSheetId="5">'Skadens art'!$B$2:$I$18</definedName>
    <definedName name="_xlnm.Print_Area" localSheetId="4">'Skadet del af legemet'!$B$2:$I$18</definedName>
    <definedName name="_xlnm.Print_Area" localSheetId="8">'Ulykkesfrekvens, alder'!$B$2:$I$17</definedName>
    <definedName name="_xlnm.Print_Area" localSheetId="2">'Ulykkesfrekvens, arbejdsfunk.'!$B$2:$L$20</definedName>
    <definedName name="_xlnm.Print_Area" localSheetId="1">'Ulykkesfrekvens, hovedbrancher'!$B$2:$K$20</definedName>
    <definedName name="_xlnm.Print_Area" localSheetId="9">'Ulykkesfrekvens, regioner'!$B$2:$I$16</definedName>
    <definedName name="_xlnm.Print_Area" localSheetId="11">'Ulykkesfrekvens, uden vikarer'!$B$2:$I$14</definedName>
    <definedName name="_xlnm.Print_Area" localSheetId="10">'Ulykkesfrekvens, virk.størrelse'!$B$2:$I$20</definedName>
    <definedName name="_xlnm.Print_Titles" localSheetId="0">Forside!$2:$3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4" i="28" l="1"/>
  <c r="B20" i="27"/>
  <c r="B16" i="26"/>
  <c r="B17" i="25"/>
  <c r="B20" i="29"/>
  <c r="B18" i="30"/>
  <c r="B18" i="24"/>
  <c r="B18" i="23"/>
  <c r="B18" i="22"/>
  <c r="B20" i="21"/>
</calcChain>
</file>

<file path=xl/sharedStrings.xml><?xml version="1.0" encoding="utf-8"?>
<sst xmlns="http://schemas.openxmlformats.org/spreadsheetml/2006/main" count="252" uniqueCount="138">
  <si>
    <t>I alt</t>
  </si>
  <si>
    <t xml:space="preserve"> </t>
  </si>
  <si>
    <t>Metode</t>
  </si>
  <si>
    <t>Yderligere oplysninger</t>
  </si>
  <si>
    <t>e-mail:</t>
  </si>
  <si>
    <t>Telefon:</t>
  </si>
  <si>
    <t>Redaktion</t>
  </si>
  <si>
    <t>Lars Knudsen</t>
  </si>
  <si>
    <t xml:space="preserve">e-mail: </t>
  </si>
  <si>
    <t>lak@da.dk</t>
  </si>
  <si>
    <t>3338 9361</t>
  </si>
  <si>
    <t>3338 9369</t>
  </si>
  <si>
    <t>Statistik-Nyt</t>
  </si>
  <si>
    <t>Kontakt</t>
  </si>
  <si>
    <t xml:space="preserve">  </t>
  </si>
  <si>
    <t xml:space="preserve">   </t>
  </si>
  <si>
    <t>Kort om statistikken</t>
  </si>
  <si>
    <t>Hvad måler statistikken?</t>
  </si>
  <si>
    <t>Hvad er formålet med statistikken?</t>
  </si>
  <si>
    <t>Vigtige begreber</t>
  </si>
  <si>
    <t>Hvor kommer data fra?</t>
  </si>
  <si>
    <t>Hvor mange er med i statistikken?</t>
  </si>
  <si>
    <t>Hvem er med?</t>
  </si>
  <si>
    <t>Referencetid</t>
  </si>
  <si>
    <t>Service til brugere</t>
  </si>
  <si>
    <t>Alle medarbejdere</t>
  </si>
  <si>
    <t>Arbejdere</t>
  </si>
  <si>
    <t>Fremstilling</t>
  </si>
  <si>
    <t>Bygge og anlæg</t>
  </si>
  <si>
    <t xml:space="preserve">Service </t>
  </si>
  <si>
    <t>Service</t>
  </si>
  <si>
    <t>Sidste 5 år</t>
  </si>
  <si>
    <t>Service- og salgsarbejde</t>
  </si>
  <si>
    <t>Arbejde i landbrug</t>
  </si>
  <si>
    <t>Operatør-, monterings- og transportarb.</t>
  </si>
  <si>
    <t>Andet manuelt arbejde</t>
  </si>
  <si>
    <t>Ledelses-arbejde</t>
  </si>
  <si>
    <t>Højt kvalifikations-niveau</t>
  </si>
  <si>
    <t>Alm. kontor- og kundeservice-arbejde</t>
  </si>
  <si>
    <t>Mellemhøjt kvalifikations-niveau</t>
  </si>
  <si>
    <t>Håndværks-præget arbejde</t>
  </si>
  <si>
    <t>Ramt eller stødt imod genstand og/eller person</t>
  </si>
  <si>
    <t>Klemt af eller mast i maskindele o.lign</t>
  </si>
  <si>
    <t>Fald i samme niveau</t>
  </si>
  <si>
    <t>Fald til lavere niveau</t>
  </si>
  <si>
    <t>Kontakt med skarp, spids eller ru genstand</t>
  </si>
  <si>
    <t>Overbelastning</t>
  </si>
  <si>
    <t>Andet</t>
  </si>
  <si>
    <t>Hoved, øjne, hals</t>
  </si>
  <si>
    <t>Krop</t>
  </si>
  <si>
    <t>Skulder, arm, hånd</t>
  </si>
  <si>
    <t>Fingre</t>
  </si>
  <si>
    <t>Ben</t>
  </si>
  <si>
    <t>Fod, ankel, tæer</t>
  </si>
  <si>
    <t>Sår og overfladiske skader</t>
  </si>
  <si>
    <t>Hjernerystelse og indre skader</t>
  </si>
  <si>
    <t>Mistet legemsdel eller knoglebrud</t>
  </si>
  <si>
    <t>Ledskred, forstuvninger og forstrækninger</t>
  </si>
  <si>
    <t>Varme- og kuldeskade</t>
  </si>
  <si>
    <t>Chok</t>
  </si>
  <si>
    <t>20-29 år</t>
  </si>
  <si>
    <t>30-39 år</t>
  </si>
  <si>
    <t>40-49 år</t>
  </si>
  <si>
    <t>50-59 år</t>
  </si>
  <si>
    <t>-19 år</t>
  </si>
  <si>
    <t>60 år -</t>
  </si>
  <si>
    <t>Region Hovedstaden</t>
  </si>
  <si>
    <t>Region Sjælland</t>
  </si>
  <si>
    <t>Region Syddanmark</t>
  </si>
  <si>
    <t>Region Midtjylland</t>
  </si>
  <si>
    <t>Region Nordjylland</t>
  </si>
  <si>
    <t>0-9</t>
  </si>
  <si>
    <t>10-19</t>
  </si>
  <si>
    <t>20-49</t>
  </si>
  <si>
    <t>50-99</t>
  </si>
  <si>
    <t>100-199</t>
  </si>
  <si>
    <t>200-499</t>
  </si>
  <si>
    <t>500-999</t>
  </si>
  <si>
    <t>1000 +</t>
  </si>
  <si>
    <t>Uoplyst mv.</t>
  </si>
  <si>
    <t>Formålet er at belyse arbejdsulykker på DA-området og at give virksomhederne et sammenligningsværktøj, der kan anvendes i arbejdet med arbejdsmiljøet ude på arbejdspladserne.</t>
  </si>
  <si>
    <t xml:space="preserve">Alle virksomheder der har indberettet til StrukturStatistikken. </t>
  </si>
  <si>
    <t>Alle lønmodtagere.</t>
  </si>
  <si>
    <t>Kalenderåret.</t>
  </si>
  <si>
    <t>Statistikken udkommer årligt ultimo august.</t>
  </si>
  <si>
    <t xml:space="preserve">Antal arbejdsulykker kommer fra virksomhedernes indberetning til Arbejdstilsynets anmeldelsessystem, EASY.
Præsterede arbejdstimer og fraværstimer for året hentes fra DA’s årlige lønstatistik, StrukturStatistikken. </t>
  </si>
  <si>
    <t>UlykkesStatistik</t>
  </si>
  <si>
    <t>Hvordan beregnes ulykkesfrekvensen?</t>
  </si>
  <si>
    <t xml:space="preserve">Hvis din virksomhed indberetter til DA’s lønstatistik, så kan du sammenligne din egen virksomhed med resten af branchen. Du kan også abonnere vores nyhedsbreve og modtage statistik i Excel-regneark. Gratis for medlemmer af organisationer i DA-fællesskabet. Andre henvises til webshoppen (link) eller kontakt salg@da.dk. </t>
  </si>
  <si>
    <t>Hvor ofte udkommer statistikken?</t>
  </si>
  <si>
    <t>Ulykker pr. 10.000 årsværk</t>
  </si>
  <si>
    <t>Tabel 1 Ulykkesfrekvens, alle medarbejdere og arbejdere, hovedbrancher</t>
  </si>
  <si>
    <t>Pct.</t>
  </si>
  <si>
    <t>Uarbejdsdygtighed 21 dage - 1 mdr.</t>
  </si>
  <si>
    <t>Uarbejdsdygtighed 3 mdr. - 6 mdr.</t>
  </si>
  <si>
    <t>Uarbejdsdygtighed 1 mdr. - 3 mdr.</t>
  </si>
  <si>
    <t>Uarbejdsdygtighed 14 - 20 dage</t>
  </si>
  <si>
    <t>Uarbejdsdygtighed 7 - 13 dage</t>
  </si>
  <si>
    <t>Uarbejdsdygtighed 4 - 6 dage</t>
  </si>
  <si>
    <t>Uarbejdsdygtighed 1 - 3 dage</t>
  </si>
  <si>
    <t>Uarbejdsdygtighed mere end 6 mdr. eller permanent</t>
  </si>
  <si>
    <t>Uarbejdsdygtighed uoplyst</t>
  </si>
  <si>
    <t>Vikarandel af alle arbejdsulykker</t>
  </si>
  <si>
    <t>Brud, kollaps o.lign. på materialer</t>
  </si>
  <si>
    <t>Mistet kontrol med maskiner, værktøj mv.</t>
  </si>
  <si>
    <t>Fald</t>
  </si>
  <si>
    <t>Bevægelser uden fysisk overbelastning, ydre skade</t>
  </si>
  <si>
    <t>Bevægelser med fysisk overbelastning, indre skade</t>
  </si>
  <si>
    <t>Chok, vold eller trusler</t>
  </si>
  <si>
    <t>.</t>
  </si>
  <si>
    <t>UlykkesStatistikken beskriver omfanget og udviklingen i antallet af arbejdsulykker på DA-området. 
Statistikken gør det muligt at sammenligne egne tal for ulykkesfrekvens med branchens og at belyse forskelle mellem arbejdsfunktioner og ansættelsesvilkår.
Frem til og med kalenderåret 2017 var statistikken baseret på ca. 350 frivillige indberetninger. I 2018 er UlykkesStatistikken omlagt og udvidet til nu at dække hele DA-området med statistik fra 2010 og årene frem. 
Ulykkesfraværet belyses i DA’s FraværsStatistik.</t>
  </si>
  <si>
    <t>Anm.: Afvigelse opgøres først fra 2018 og frem. Beskriver hvilken afvigende hændelse, der førte til ulykken.</t>
  </si>
  <si>
    <t>Tabel 2 Ulykkesfrekvens, hovedarbejdsfunktioner, alle medarbejdere</t>
  </si>
  <si>
    <t>Tabel 3 Ulykkesfrekvens, alle medarbejdere og arbejdere, hvordan skaden skete</t>
  </si>
  <si>
    <t>Tabel 4 Ulykkesfrekvens, alle medarbejdere og arbejdere, skadet del af legemet</t>
  </si>
  <si>
    <t>Tabel 5 Ulykkesfrekvens, alle medarbejdere og arbejdere, skadens art</t>
  </si>
  <si>
    <t>Tabel 6 Ulykkesfrekvens, alle medarbejdere og arbejdere, afvigelse</t>
  </si>
  <si>
    <t>Tabel 7 Ulykkesfrekvens, alle medarbejdere og arbejdere, forventet fravær</t>
  </si>
  <si>
    <t>Tabel 8 Ulykkesfrekvens, alle medarbejdere og arbejdere, alder</t>
  </si>
  <si>
    <t>Tabel 9 Ulykkesfrekvens, alle medarbejdere og arbejdere, regioner</t>
  </si>
  <si>
    <t>Tabel 10 Ulykkesfrekvens, alle medarbejdere og arbejdere, virksomhedsstørrelse</t>
  </si>
  <si>
    <t>Tabel 11 Ulykkesfrekvens, uden anmeldte ulykker for vikarer</t>
  </si>
  <si>
    <t>Tabel 11 Ulykkesfrekvens, uden vikarer</t>
  </si>
  <si>
    <t>Jesper Stenby, jst@da.dk, 3338 9209.</t>
  </si>
  <si>
    <t>Jesper Stenby</t>
  </si>
  <si>
    <t>jst@da.dk</t>
  </si>
  <si>
    <t xml:space="preserve">Statistikken måler ulykkesfrekvensen, der viser antal arbejdsulykker i forhold til årsværk. Endvidere viser statistikken fordelingen af arbejdsulykker.
Statistikken belyser omfang og udvikling i arbejdsulykker, hvor forventet fravær er på minimum en dag udover tilskadekomstdagen. </t>
  </si>
  <si>
    <t>Arbejdsulykker er det centrale begreb i statistikken. Arbejdstilsynet definerer en arbejdsulykke som: ”En pludselig hændelse i forbindelse med arbejdet, som fører til, at en person kommer fysisk eller psykisk til skade.” 
Ulykkesfrekvensen er en indikator, som er sammensat af to selvstændige mål:  
•	Antal arbejdsulykker i året med forventet fravær på minimum en dag ud over tilskadekomstdagen 
•	Antal årsværk i året 
Antal arbejdsulykker sættes i forhold til årsværk i beregningen af ulykkesfrekvensen. Et årsværk svarer til 1.675 præsterede arbejdstimer. Præsterede arbejdstimer er betalt arbejdstid inkl. overarbejde fratrukket fraværstimer som følge af sygdom, barsel, ferie m.v.</t>
  </si>
  <si>
    <t xml:space="preserve">Ulykkesfrekvensen opgøres som antal arbejdsulykker pr. 10.000 årsværk. Målet vægtes i forhold til mulig arbejdstid i året, der er givet ved præsterede arbejdstimer tillagt fraværstimer. 
Fordelingen af arbejdsulykker beregnes som antallet af arbejdsulykker i forhold til samtlige arbejdsulykker inden for en given gruppering, f.eks. aldersintervaller på tilskadekomne.  </t>
  </si>
  <si>
    <t>DA UlykkesStatistik 2021</t>
  </si>
  <si>
    <t>UlykkesStatistik 2021</t>
  </si>
  <si>
    <t>Stigende ulykkesfrekvens i 2021 efter stille 2020</t>
  </si>
  <si>
    <t>Ulykkesfrekvensen stiger for 2021 og ligger generelt højere end 5-års gennemsnittet for alle brancher på DA-området. Fremstilling er den branche, hvor ulykkesfrekvensen stiger mindst i forhold til året før. Ulykkesfrekvensen for fremstillingsbranchen ligger på 242,1 og 5-års gennemsnittet er 229,2.</t>
  </si>
  <si>
    <t xml:space="preserve">For 2021 ligger ulykkesfrekvensen på 256,8 arbejdsulykker pr. 10.000 årsværk. Ulykkesfrekvensen ligger derved højere end for 2020 og den gennemsnitlige ulykkesfrekvens over de sidste fem år. Ulykkesanmeldelser, der vedrører Covid-19, er ikke inkluderet i statistikken. </t>
  </si>
  <si>
    <t xml:space="preserve">Ulykkesfrekvensen for bygge og anlæg i 2021 er på 435,7 og 5-års gennemsnittet på 413,9. For servicebranchen ligger ulykkesfrekvensen for 2021 på 218,0 mens gennemsnittet over de seneste 5 år er på 200,6. </t>
  </si>
  <si>
    <t>For at kunne sammenligne årets ulykkesfrekvens med tidligere år er anmeldte ulykker, der vedrører Covid-19 fratrukket fra statistikken ved at fjerne anmeldelser gennem deres registrering til Arbejdstilsynet. Hvis Covid-19-relaterede anmeldelser på DA-området inkluderes i statistikken, stiger ulykkesfrekvensen fra 256,8 til 276,8.</t>
  </si>
  <si>
    <t>DA’s statistik over arbejdsulykker viser, at ulykkesfrekvensen, der måler antal anmeldte ulykker pr. 10.000 årsværk, ligger på 256,8 i 2021 for DA-området under ét. Til sammenligning er den gennemsnitlige ulykkesfrekvens over de seneste fem år 240,0. Ulykkesfrekvensen for arbejdere er 397,9 anmeldte ulykker pr. 10.000 årsværk for 2021, hvor ulykkesfrekvensen for de seneste fem år er 375,3.</t>
  </si>
  <si>
    <t>26. august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</si>
</sst>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quot;kr.&quot;\ * #,##0_ ;_ &quot;kr.&quot;\ * \-#,##0_ ;_ &quot;kr.&quot;\ * &quot;-&quot;_ ;_ @_ "/>
    <numFmt numFmtId="165" formatCode="_ * #,##0_ ;_ * \-#,##0_ ;_ * &quot;-&quot;_ ;_ @_ "/>
    <numFmt numFmtId="166" formatCode="_ &quot;kr.&quot;\ * #,##0.00_ ;_ &quot;kr.&quot;\ * \-#,##0.00_ ;_ &quot;kr.&quot;\ * &quot;-&quot;??_ ;_ @_ "/>
    <numFmt numFmtId="167" formatCode="_ * #,##0.00_ ;_ * \-#,##0.00_ ;_ * &quot;-&quot;??_ ;_ @_ "/>
    <numFmt numFmtId="168" formatCode="0.0"/>
    <numFmt numFmtId="169" formatCode="#,##0.0"/>
  </numFmts>
  <fonts count="46" x14ac:knownFonts="1">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name val="Arial"/>
      <family val="2"/>
    </font>
    <font>
      <b/>
      <sz val="10"/>
      <color theme="1"/>
      <name val="Verdana"/>
      <family val="2"/>
    </font>
    <font>
      <u/>
      <sz val="10"/>
      <color theme="10"/>
      <name val="Verdana"/>
      <family val="2"/>
    </font>
    <font>
      <u/>
      <sz val="11"/>
      <color theme="10"/>
      <name val="Calibri"/>
      <family val="2"/>
      <scheme val="minor"/>
    </font>
    <font>
      <sz val="12"/>
      <color theme="1"/>
      <name val="Verdana"/>
      <family val="2"/>
    </font>
    <font>
      <sz val="10"/>
      <name val="Verdana"/>
      <family val="2"/>
    </font>
    <font>
      <b/>
      <sz val="10"/>
      <name val="Verdana"/>
      <family val="2"/>
    </font>
    <font>
      <sz val="8"/>
      <color theme="1"/>
      <name val="Verdana"/>
      <family val="2"/>
    </font>
    <font>
      <sz val="11"/>
      <color theme="1"/>
      <name val="Verdana"/>
      <family val="2"/>
    </font>
    <font>
      <b/>
      <sz val="16"/>
      <color theme="1"/>
      <name val="Verdana"/>
      <family val="2"/>
    </font>
    <font>
      <b/>
      <sz val="12"/>
      <name val="Verdana"/>
      <family val="2"/>
    </font>
    <font>
      <sz val="10"/>
      <color theme="0"/>
      <name val="Verdana"/>
      <family val="2"/>
    </font>
    <font>
      <b/>
      <sz val="12"/>
      <color theme="1"/>
      <name val="Verdana"/>
      <family val="2"/>
    </font>
    <font>
      <b/>
      <sz val="10"/>
      <color theme="0"/>
      <name val="Verdana"/>
      <family val="2"/>
    </font>
    <font>
      <i/>
      <sz val="10"/>
      <color theme="1"/>
      <name val="Verdana"/>
      <family val="2"/>
    </font>
    <font>
      <sz val="10"/>
      <color rgb="FFFF0000"/>
      <name val="Verdana"/>
      <family val="2"/>
    </font>
    <font>
      <b/>
      <sz val="10"/>
      <color rgb="FFFF0000"/>
      <name val="Verdana"/>
      <family val="2"/>
    </font>
    <font>
      <b/>
      <sz val="8"/>
      <color theme="1"/>
      <name val="Verdana"/>
      <family val="2"/>
    </font>
  </fonts>
  <fills count="5">
    <fill>
      <patternFill patternType="none"/>
    </fill>
    <fill>
      <patternFill patternType="gray125"/>
    </fill>
    <fill>
      <patternFill patternType="solid">
        <fgColor theme="0"/>
        <bgColor indexed="64"/>
      </patternFill>
    </fill>
    <fill>
      <patternFill patternType="solid">
        <fgColor rgb="FF0099FF"/>
        <bgColor indexed="64"/>
      </patternFill>
    </fill>
    <fill>
      <patternFill patternType="solid">
        <fgColor rgb="FFF3F3F3"/>
        <bgColor indexed="64"/>
      </patternFill>
    </fill>
  </fills>
  <borders count="29">
    <border>
      <left/>
      <right/>
      <top/>
      <bottom/>
      <diagonal/>
    </border>
    <border>
      <left/>
      <right style="medium">
        <color rgb="FF0090FF"/>
      </right>
      <top/>
      <bottom/>
      <diagonal/>
    </border>
    <border>
      <left/>
      <right/>
      <top style="medium">
        <color rgb="FF0090FF"/>
      </top>
      <bottom/>
      <diagonal/>
    </border>
    <border>
      <left style="medium">
        <color rgb="FF0090FF"/>
      </left>
      <right style="medium">
        <color rgb="FF0090FF"/>
      </right>
      <top style="medium">
        <color rgb="FF0090FF"/>
      </top>
      <bottom/>
      <diagonal/>
    </border>
    <border>
      <left/>
      <right style="medium">
        <color rgb="FF0090FF"/>
      </right>
      <top style="medium">
        <color rgb="FF0090FF"/>
      </top>
      <bottom/>
      <diagonal/>
    </border>
    <border>
      <left style="medium">
        <color rgb="FF0090FF"/>
      </left>
      <right style="medium">
        <color rgb="FF0090FF"/>
      </right>
      <top/>
      <bottom/>
      <diagonal/>
    </border>
    <border>
      <left style="medium">
        <color rgb="FF0090FF"/>
      </left>
      <right/>
      <top/>
      <bottom/>
      <diagonal/>
    </border>
    <border>
      <left style="medium">
        <color rgb="FF0090FF"/>
      </left>
      <right style="medium">
        <color rgb="FF0090FF"/>
      </right>
      <top/>
      <bottom style="medium">
        <color rgb="FF0090FF"/>
      </bottom>
      <diagonal/>
    </border>
    <border>
      <left/>
      <right/>
      <top/>
      <bottom style="medium">
        <color rgb="FF0090FF"/>
      </bottom>
      <diagonal/>
    </border>
    <border>
      <left style="medium">
        <color rgb="FF0090FF"/>
      </left>
      <right/>
      <top/>
      <bottom style="medium">
        <color rgb="FF0090FF"/>
      </bottom>
      <diagonal/>
    </border>
    <border>
      <left/>
      <right style="medium">
        <color rgb="FF0090FF"/>
      </right>
      <top/>
      <bottom style="medium">
        <color rgb="FF0090FF"/>
      </bottom>
      <diagonal/>
    </border>
    <border>
      <left style="medium">
        <color rgb="FF0090FF"/>
      </left>
      <right/>
      <top style="medium">
        <color rgb="FF0090FF"/>
      </top>
      <bottom/>
      <diagonal/>
    </border>
    <border>
      <left style="medium">
        <color rgb="FF0090FF"/>
      </left>
      <right/>
      <top style="medium">
        <color rgb="FF0090FF"/>
      </top>
      <bottom style="thin">
        <color rgb="FF0090FF"/>
      </bottom>
      <diagonal/>
    </border>
    <border>
      <left/>
      <right/>
      <top style="medium">
        <color rgb="FF0090FF"/>
      </top>
      <bottom style="thin">
        <color rgb="FF0090FF"/>
      </bottom>
      <diagonal/>
    </border>
    <border>
      <left/>
      <right style="medium">
        <color rgb="FF0090FF"/>
      </right>
      <top style="medium">
        <color rgb="FF0090FF"/>
      </top>
      <bottom style="thin">
        <color rgb="FF0090FF"/>
      </bottom>
      <diagonal/>
    </border>
    <border>
      <left style="thin">
        <color rgb="FF0090FF"/>
      </left>
      <right style="thin">
        <color rgb="FF0090FF"/>
      </right>
      <top style="thin">
        <color rgb="FF0090FF"/>
      </top>
      <bottom style="thin">
        <color rgb="FF0090FF"/>
      </bottom>
      <diagonal/>
    </border>
    <border>
      <left style="thin">
        <color rgb="FF0090FF"/>
      </left>
      <right style="thin">
        <color rgb="FF0090FF"/>
      </right>
      <top style="thin">
        <color rgb="FF0090FF"/>
      </top>
      <bottom/>
      <diagonal/>
    </border>
    <border>
      <left style="thin">
        <color rgb="FF0090FF"/>
      </left>
      <right style="thin">
        <color rgb="FF0090FF"/>
      </right>
      <top/>
      <bottom/>
      <diagonal/>
    </border>
    <border>
      <left style="thin">
        <color rgb="FF0090FF"/>
      </left>
      <right style="thin">
        <color rgb="FF0090FF"/>
      </right>
      <top/>
      <bottom style="thin">
        <color rgb="FF0090FF"/>
      </bottom>
      <diagonal/>
    </border>
    <border>
      <left style="thin">
        <color rgb="FF0090FF"/>
      </left>
      <right/>
      <top style="thin">
        <color rgb="FF0090FF"/>
      </top>
      <bottom style="thin">
        <color rgb="FF0090FF"/>
      </bottom>
      <diagonal/>
    </border>
    <border>
      <left/>
      <right/>
      <top style="thin">
        <color rgb="FF0090FF"/>
      </top>
      <bottom style="thin">
        <color rgb="FF0090FF"/>
      </bottom>
      <diagonal/>
    </border>
    <border>
      <left/>
      <right style="thin">
        <color rgb="FF0090FF"/>
      </right>
      <top style="thin">
        <color rgb="FF0090FF"/>
      </top>
      <bottom style="thin">
        <color rgb="FF0090FF"/>
      </bottom>
      <diagonal/>
    </border>
    <border>
      <left style="thin">
        <color rgb="FF0090FF"/>
      </left>
      <right/>
      <top style="thin">
        <color rgb="FF0090FF"/>
      </top>
      <bottom/>
      <diagonal/>
    </border>
    <border>
      <left/>
      <right/>
      <top style="thin">
        <color rgb="FF0090FF"/>
      </top>
      <bottom/>
      <diagonal/>
    </border>
    <border>
      <left/>
      <right style="thin">
        <color rgb="FF0090FF"/>
      </right>
      <top style="thin">
        <color rgb="FF0090FF"/>
      </top>
      <bottom/>
      <diagonal/>
    </border>
    <border>
      <left/>
      <right style="medium">
        <color rgb="FF0090FF"/>
      </right>
      <top style="thin">
        <color rgb="FF0090FF"/>
      </top>
      <bottom/>
      <diagonal/>
    </border>
    <border>
      <left style="medium">
        <color rgb="FF0090FF"/>
      </left>
      <right/>
      <top style="medium">
        <color rgb="FF0090FF"/>
      </top>
      <bottom style="medium">
        <color rgb="FF0090FF"/>
      </bottom>
      <diagonal/>
    </border>
    <border>
      <left/>
      <right/>
      <top style="medium">
        <color rgb="FF0090FF"/>
      </top>
      <bottom style="medium">
        <color rgb="FF0090FF"/>
      </bottom>
      <diagonal/>
    </border>
    <border>
      <left/>
      <right style="medium">
        <color rgb="FF0090FF"/>
      </right>
      <top style="medium">
        <color rgb="FF0090FF"/>
      </top>
      <bottom style="medium">
        <color rgb="FF0090FF"/>
      </bottom>
      <diagonal/>
    </border>
  </borders>
  <cellStyleXfs count="13">
    <xf numFmtId="0" fontId="0" fillId="0" borderId="0"/>
    <xf numFmtId="9" fontId="28" fillId="0" borderId="0" applyFont="0" applyFill="0" applyBorder="0" applyAlignment="0" applyProtection="0"/>
    <xf numFmtId="166" fontId="28" fillId="0" borderId="0" applyFont="0" applyFill="0" applyBorder="0" applyAlignment="0" applyProtection="0"/>
    <xf numFmtId="164" fontId="28" fillId="0" borderId="0" applyFont="0" applyFill="0" applyBorder="0" applyAlignment="0" applyProtection="0"/>
    <xf numFmtId="167" fontId="28" fillId="0" borderId="0" applyFont="0" applyFill="0" applyBorder="0" applyAlignment="0" applyProtection="0"/>
    <xf numFmtId="165" fontId="28" fillId="0" borderId="0" applyFont="0" applyFill="0" applyBorder="0" applyAlignment="0" applyProtection="0"/>
    <xf numFmtId="0" fontId="27" fillId="0" borderId="0"/>
    <xf numFmtId="0" fontId="30" fillId="0" borderId="0" applyNumberFormat="0" applyFill="0" applyBorder="0" applyAlignment="0" applyProtection="0"/>
    <xf numFmtId="0" fontId="31" fillId="0" borderId="0" applyNumberFormat="0" applyFill="0" applyBorder="0" applyAlignment="0" applyProtection="0"/>
    <xf numFmtId="0" fontId="16" fillId="0" borderId="0"/>
    <xf numFmtId="0" fontId="15" fillId="0" borderId="0"/>
    <xf numFmtId="0" fontId="14" fillId="0" borderId="0"/>
    <xf numFmtId="0" fontId="10" fillId="0" borderId="0"/>
  </cellStyleXfs>
  <cellXfs count="180">
    <xf numFmtId="0" fontId="0" fillId="0" borderId="0" xfId="0"/>
    <xf numFmtId="0" fontId="29" fillId="2" borderId="0" xfId="6" applyFont="1" applyFill="1"/>
    <xf numFmtId="0" fontId="26" fillId="2" borderId="0" xfId="6" applyFont="1" applyFill="1"/>
    <xf numFmtId="0" fontId="33" fillId="2" borderId="0" xfId="6" applyFont="1" applyFill="1"/>
    <xf numFmtId="168" fontId="33" fillId="2" borderId="0" xfId="6" applyNumberFormat="1" applyFont="1" applyFill="1" applyAlignment="1">
      <alignment horizontal="center"/>
    </xf>
    <xf numFmtId="168" fontId="26" fillId="2" borderId="0" xfId="6" applyNumberFormat="1" applyFont="1" applyFill="1" applyAlignment="1">
      <alignment horizontal="center"/>
    </xf>
    <xf numFmtId="0" fontId="32" fillId="2" borderId="0" xfId="6" applyFont="1" applyFill="1" applyAlignment="1">
      <alignment vertical="top" wrapText="1"/>
    </xf>
    <xf numFmtId="0" fontId="37" fillId="2" borderId="0" xfId="6" applyFont="1" applyFill="1" applyAlignment="1"/>
    <xf numFmtId="0" fontId="25" fillId="2" borderId="0" xfId="6" applyFont="1" applyFill="1"/>
    <xf numFmtId="0" fontId="0" fillId="2" borderId="0" xfId="0" applyFont="1" applyFill="1"/>
    <xf numFmtId="0" fontId="36" fillId="2" borderId="0" xfId="0" applyFont="1" applyFill="1"/>
    <xf numFmtId="0" fontId="30" fillId="2" borderId="0" xfId="7" applyFont="1" applyFill="1"/>
    <xf numFmtId="0" fontId="24" fillId="2" borderId="0" xfId="6" applyFont="1" applyFill="1"/>
    <xf numFmtId="0" fontId="24" fillId="2" borderId="0" xfId="0" applyFont="1" applyFill="1"/>
    <xf numFmtId="0" fontId="30" fillId="2" borderId="0" xfId="8" applyFont="1" applyFill="1"/>
    <xf numFmtId="0" fontId="23" fillId="2" borderId="0" xfId="6" applyFont="1" applyFill="1"/>
    <xf numFmtId="0" fontId="39" fillId="2" borderId="0" xfId="6" applyFont="1" applyFill="1" applyAlignment="1">
      <alignment horizontal="left" vertical="top" wrapText="1"/>
    </xf>
    <xf numFmtId="0" fontId="39" fillId="2" borderId="0" xfId="6" applyFont="1" applyFill="1" applyAlignment="1">
      <alignment horizontal="center" vertical="top" wrapText="1"/>
    </xf>
    <xf numFmtId="168" fontId="24" fillId="0" borderId="0" xfId="6" applyNumberFormat="1" applyFont="1" applyFill="1" applyBorder="1" applyAlignment="1">
      <alignment horizontal="right" indent="2"/>
    </xf>
    <xf numFmtId="0" fontId="24" fillId="0" borderId="6" xfId="6" applyFont="1" applyFill="1" applyBorder="1" applyAlignment="1">
      <alignment horizontal="right" indent="2"/>
    </xf>
    <xf numFmtId="168" fontId="33" fillId="2" borderId="6" xfId="6" applyNumberFormat="1" applyFont="1" applyFill="1" applyBorder="1" applyAlignment="1">
      <alignment horizontal="center" vertical="center" wrapText="1"/>
    </xf>
    <xf numFmtId="168" fontId="33" fillId="2" borderId="0" xfId="6" applyNumberFormat="1" applyFont="1" applyFill="1" applyBorder="1" applyAlignment="1">
      <alignment horizontal="center" vertical="center" wrapText="1"/>
    </xf>
    <xf numFmtId="168" fontId="33" fillId="2" borderId="1" xfId="6" applyNumberFormat="1" applyFont="1" applyFill="1" applyBorder="1" applyAlignment="1">
      <alignment horizontal="center" vertical="center"/>
    </xf>
    <xf numFmtId="168" fontId="24" fillId="0" borderId="2" xfId="6" applyNumberFormat="1" applyFont="1" applyFill="1" applyBorder="1" applyAlignment="1">
      <alignment horizontal="right" indent="2"/>
    </xf>
    <xf numFmtId="0" fontId="22" fillId="2" borderId="0" xfId="6" applyFont="1" applyFill="1"/>
    <xf numFmtId="0" fontId="21" fillId="2" borderId="0" xfId="6" applyFont="1" applyFill="1"/>
    <xf numFmtId="0" fontId="39" fillId="3" borderId="6" xfId="6" applyFont="1" applyFill="1" applyBorder="1" applyAlignment="1">
      <alignment horizontal="center" vertical="top" wrapText="1"/>
    </xf>
    <xf numFmtId="0" fontId="21" fillId="2" borderId="20" xfId="6" applyFont="1" applyFill="1" applyBorder="1"/>
    <xf numFmtId="0" fontId="21" fillId="2" borderId="21" xfId="6" applyFont="1" applyFill="1" applyBorder="1"/>
    <xf numFmtId="0" fontId="21" fillId="2" borderId="23" xfId="6" applyFont="1" applyFill="1" applyBorder="1"/>
    <xf numFmtId="0" fontId="21" fillId="2" borderId="24" xfId="6" applyFont="1" applyFill="1" applyBorder="1"/>
    <xf numFmtId="0" fontId="29" fillId="2" borderId="15" xfId="6" applyFont="1" applyFill="1" applyBorder="1" applyAlignment="1">
      <alignment vertical="top" wrapText="1"/>
    </xf>
    <xf numFmtId="0" fontId="29" fillId="0" borderId="15" xfId="0" applyFont="1" applyBorder="1" applyAlignment="1">
      <alignment vertical="top"/>
    </xf>
    <xf numFmtId="0" fontId="29" fillId="0" borderId="18" xfId="0" applyFont="1" applyBorder="1" applyAlignment="1">
      <alignment vertical="top"/>
    </xf>
    <xf numFmtId="0" fontId="34" fillId="2" borderId="0" xfId="0" applyFont="1" applyFill="1" applyAlignment="1">
      <alignment horizontal="center"/>
    </xf>
    <xf numFmtId="0" fontId="39" fillId="3" borderId="5" xfId="6" applyFont="1" applyFill="1" applyBorder="1" applyAlignment="1">
      <alignment horizontal="center" vertical="top" wrapText="1"/>
    </xf>
    <xf numFmtId="0" fontId="24" fillId="0" borderId="9" xfId="6" applyFont="1" applyFill="1" applyBorder="1" applyAlignment="1">
      <alignment horizontal="right" indent="2"/>
    </xf>
    <xf numFmtId="168" fontId="33" fillId="2" borderId="0" xfId="6" applyNumberFormat="1" applyFont="1" applyFill="1" applyBorder="1" applyAlignment="1">
      <alignment horizontal="center" vertical="center"/>
    </xf>
    <xf numFmtId="3" fontId="24" fillId="0" borderId="2" xfId="6" applyNumberFormat="1" applyFont="1" applyFill="1" applyBorder="1" applyAlignment="1">
      <alignment horizontal="right" indent="2"/>
    </xf>
    <xf numFmtId="3" fontId="24" fillId="0" borderId="0" xfId="6" applyNumberFormat="1" applyFont="1" applyFill="1" applyBorder="1" applyAlignment="1">
      <alignment horizontal="right" indent="2"/>
    </xf>
    <xf numFmtId="3" fontId="24" fillId="0" borderId="8" xfId="6" applyNumberFormat="1" applyFont="1" applyFill="1" applyBorder="1" applyAlignment="1">
      <alignment horizontal="right" indent="2"/>
    </xf>
    <xf numFmtId="0" fontId="33" fillId="2" borderId="2" xfId="6" applyFont="1" applyFill="1" applyBorder="1" applyAlignment="1">
      <alignment horizontal="center" vertical="center" wrapText="1"/>
    </xf>
    <xf numFmtId="1" fontId="24" fillId="0" borderId="8" xfId="6" applyNumberFormat="1" applyFont="1" applyFill="1" applyBorder="1" applyAlignment="1">
      <alignment horizontal="right" indent="2"/>
    </xf>
    <xf numFmtId="0" fontId="29" fillId="0" borderId="16" xfId="0" applyFont="1" applyBorder="1" applyAlignment="1">
      <alignment horizontal="left" vertical="top" wrapText="1"/>
    </xf>
    <xf numFmtId="0" fontId="29" fillId="0" borderId="16" xfId="0" applyFont="1" applyBorder="1" applyAlignment="1">
      <alignment horizontal="left" vertical="top"/>
    </xf>
    <xf numFmtId="0" fontId="20" fillId="2" borderId="0" xfId="6" applyFont="1" applyFill="1"/>
    <xf numFmtId="168" fontId="33" fillId="2" borderId="23" xfId="6" applyNumberFormat="1" applyFont="1" applyFill="1" applyBorder="1" applyAlignment="1">
      <alignment horizontal="center" vertical="center" wrapText="1"/>
    </xf>
    <xf numFmtId="1" fontId="33" fillId="2" borderId="23" xfId="6" applyNumberFormat="1" applyFont="1" applyFill="1" applyBorder="1" applyAlignment="1">
      <alignment horizontal="center" vertical="center" wrapText="1"/>
    </xf>
    <xf numFmtId="1" fontId="33" fillId="2" borderId="25" xfId="6" applyNumberFormat="1" applyFont="1" applyFill="1" applyBorder="1" applyAlignment="1">
      <alignment horizontal="center" vertical="center" wrapText="1"/>
    </xf>
    <xf numFmtId="168" fontId="29" fillId="0" borderId="7" xfId="6" applyNumberFormat="1" applyFont="1" applyBorder="1" applyAlignment="1">
      <alignment horizontal="left" vertical="center" wrapText="1"/>
    </xf>
    <xf numFmtId="168" fontId="29" fillId="0" borderId="0" xfId="6" applyNumberFormat="1" applyFont="1" applyBorder="1" applyAlignment="1">
      <alignment horizontal="left" vertical="center" wrapText="1"/>
    </xf>
    <xf numFmtId="0" fontId="35" fillId="4" borderId="0" xfId="6" applyFont="1" applyFill="1" applyAlignment="1">
      <alignment vertical="center" wrapText="1"/>
    </xf>
    <xf numFmtId="168" fontId="33" fillId="2" borderId="0" xfId="6" applyNumberFormat="1" applyFont="1" applyFill="1" applyBorder="1" applyAlignment="1">
      <alignment horizontal="center" vertical="top" wrapText="1"/>
    </xf>
    <xf numFmtId="168" fontId="33" fillId="2" borderId="6" xfId="6" applyNumberFormat="1" applyFont="1" applyFill="1" applyBorder="1" applyAlignment="1">
      <alignment horizontal="center" vertical="top" wrapText="1"/>
    </xf>
    <xf numFmtId="168" fontId="33" fillId="2" borderId="1" xfId="6" applyNumberFormat="1" applyFont="1" applyFill="1" applyBorder="1" applyAlignment="1">
      <alignment horizontal="center" vertical="top" wrapText="1"/>
    </xf>
    <xf numFmtId="0" fontId="39" fillId="3" borderId="3" xfId="6" applyFont="1" applyFill="1" applyBorder="1" applyAlignment="1">
      <alignment horizontal="center" vertical="top" wrapText="1"/>
    </xf>
    <xf numFmtId="49" fontId="20" fillId="0" borderId="6" xfId="0" applyNumberFormat="1" applyFont="1" applyBorder="1"/>
    <xf numFmtId="49" fontId="20" fillId="0" borderId="3" xfId="0" applyNumberFormat="1" applyFont="1" applyBorder="1"/>
    <xf numFmtId="49" fontId="20" fillId="0" borderId="5" xfId="0" applyNumberFormat="1" applyFont="1" applyBorder="1"/>
    <xf numFmtId="0" fontId="33" fillId="2" borderId="2" xfId="6" applyFont="1" applyFill="1" applyBorder="1" applyAlignment="1">
      <alignment horizontal="center" vertical="center" wrapText="1"/>
    </xf>
    <xf numFmtId="49" fontId="19" fillId="0" borderId="3" xfId="0" applyNumberFormat="1" applyFont="1" applyBorder="1"/>
    <xf numFmtId="49" fontId="19" fillId="0" borderId="5" xfId="0" applyNumberFormat="1" applyFont="1" applyBorder="1"/>
    <xf numFmtId="0" fontId="19" fillId="2" borderId="22" xfId="0" applyFont="1" applyFill="1" applyBorder="1" applyAlignment="1">
      <alignment horizontal="left" vertical="top"/>
    </xf>
    <xf numFmtId="0" fontId="19" fillId="2" borderId="0" xfId="6" applyFont="1" applyFill="1"/>
    <xf numFmtId="0" fontId="18" fillId="2" borderId="0" xfId="6" applyFont="1" applyFill="1"/>
    <xf numFmtId="168" fontId="41" fillId="3" borderId="27" xfId="6" applyNumberFormat="1" applyFont="1" applyFill="1" applyBorder="1" applyAlignment="1">
      <alignment vertical="center" wrapText="1"/>
    </xf>
    <xf numFmtId="49" fontId="18" fillId="0" borderId="6" xfId="0" applyNumberFormat="1" applyFont="1" applyBorder="1"/>
    <xf numFmtId="0" fontId="44" fillId="2" borderId="0" xfId="6" applyFont="1" applyFill="1"/>
    <xf numFmtId="0" fontId="43" fillId="2" borderId="0" xfId="6" applyFont="1" applyFill="1"/>
    <xf numFmtId="169" fontId="24" fillId="0" borderId="0" xfId="6" applyNumberFormat="1" applyFont="1" applyFill="1" applyBorder="1" applyAlignment="1">
      <alignment horizontal="right" indent="2"/>
    </xf>
    <xf numFmtId="168" fontId="24" fillId="0" borderId="6" xfId="6" applyNumberFormat="1" applyFont="1" applyFill="1" applyBorder="1" applyAlignment="1">
      <alignment horizontal="right" indent="2"/>
    </xf>
    <xf numFmtId="168" fontId="24" fillId="0" borderId="1" xfId="6" applyNumberFormat="1" applyFont="1" applyFill="1" applyBorder="1" applyAlignment="1">
      <alignment horizontal="right" indent="2"/>
    </xf>
    <xf numFmtId="0" fontId="17" fillId="2" borderId="0" xfId="6" applyFont="1" applyFill="1"/>
    <xf numFmtId="168" fontId="16" fillId="2" borderId="0" xfId="6" applyNumberFormat="1" applyFont="1" applyFill="1" applyAlignment="1">
      <alignment horizontal="center"/>
    </xf>
    <xf numFmtId="169" fontId="24" fillId="0" borderId="1" xfId="6" applyNumberFormat="1" applyFont="1" applyFill="1" applyBorder="1" applyAlignment="1">
      <alignment horizontal="right" indent="2"/>
    </xf>
    <xf numFmtId="0" fontId="16" fillId="2" borderId="0" xfId="6" applyFont="1" applyFill="1"/>
    <xf numFmtId="1" fontId="26" fillId="2" borderId="0" xfId="6" applyNumberFormat="1" applyFont="1" applyFill="1" applyAlignment="1">
      <alignment horizontal="center"/>
    </xf>
    <xf numFmtId="49" fontId="29" fillId="0" borderId="11" xfId="0" applyNumberFormat="1" applyFont="1" applyBorder="1"/>
    <xf numFmtId="49" fontId="18" fillId="0" borderId="9" xfId="0" applyNumberFormat="1" applyFont="1" applyBorder="1"/>
    <xf numFmtId="49" fontId="20" fillId="0" borderId="9" xfId="0" applyNumberFormat="1" applyFont="1" applyBorder="1"/>
    <xf numFmtId="49" fontId="29" fillId="0" borderId="3" xfId="0" applyNumberFormat="1" applyFont="1" applyBorder="1"/>
    <xf numFmtId="49" fontId="20" fillId="0" borderId="7" xfId="0" applyNumberFormat="1" applyFont="1" applyBorder="1"/>
    <xf numFmtId="168" fontId="13" fillId="2" borderId="0" xfId="6" applyNumberFormat="1" applyFont="1" applyFill="1" applyAlignment="1">
      <alignment horizontal="center"/>
    </xf>
    <xf numFmtId="0" fontId="13" fillId="2" borderId="0" xfId="6" applyFont="1" applyFill="1"/>
    <xf numFmtId="0" fontId="12" fillId="2" borderId="0" xfId="6" applyFont="1" applyFill="1"/>
    <xf numFmtId="0" fontId="33" fillId="2" borderId="2" xfId="6" applyFont="1" applyFill="1" applyBorder="1" applyAlignment="1">
      <alignment horizontal="center" vertical="center" wrapText="1"/>
    </xf>
    <xf numFmtId="0" fontId="11" fillId="2" borderId="0" xfId="6" applyFont="1" applyFill="1"/>
    <xf numFmtId="1" fontId="10" fillId="0" borderId="11" xfId="6" applyNumberFormat="1" applyFont="1" applyFill="1" applyBorder="1" applyAlignment="1">
      <alignment horizontal="right" indent="2"/>
    </xf>
    <xf numFmtId="1" fontId="10" fillId="0" borderId="6" xfId="6" applyNumberFormat="1" applyFont="1" applyFill="1" applyBorder="1" applyAlignment="1">
      <alignment horizontal="right" indent="2"/>
    </xf>
    <xf numFmtId="1" fontId="10" fillId="0" borderId="9" xfId="6" applyNumberFormat="1" applyFont="1" applyFill="1" applyBorder="1" applyAlignment="1">
      <alignment horizontal="right" indent="2"/>
    </xf>
    <xf numFmtId="1" fontId="10" fillId="0" borderId="2" xfId="6" applyNumberFormat="1" applyFont="1" applyFill="1" applyBorder="1" applyAlignment="1">
      <alignment horizontal="right" indent="2"/>
    </xf>
    <xf numFmtId="1" fontId="10" fillId="0" borderId="0" xfId="6" applyNumberFormat="1" applyFont="1" applyFill="1" applyBorder="1" applyAlignment="1">
      <alignment horizontal="right" indent="2"/>
    </xf>
    <xf numFmtId="1" fontId="10" fillId="0" borderId="8" xfId="6" applyNumberFormat="1" applyFont="1" applyFill="1" applyBorder="1" applyAlignment="1">
      <alignment horizontal="right" indent="2"/>
    </xf>
    <xf numFmtId="168" fontId="9" fillId="2" borderId="0" xfId="6" applyNumberFormat="1" applyFont="1" applyFill="1" applyAlignment="1">
      <alignment horizontal="center"/>
    </xf>
    <xf numFmtId="0" fontId="9" fillId="2" borderId="0" xfId="6" applyFont="1" applyFill="1"/>
    <xf numFmtId="0" fontId="8" fillId="2" borderId="0" xfId="6" applyFont="1" applyFill="1"/>
    <xf numFmtId="168" fontId="26" fillId="2" borderId="0" xfId="6" applyNumberFormat="1" applyFont="1" applyFill="1"/>
    <xf numFmtId="0" fontId="30" fillId="2" borderId="0" xfId="8" applyFont="1" applyFill="1" applyAlignment="1">
      <alignment horizontal="left" wrapText="1"/>
    </xf>
    <xf numFmtId="0" fontId="31" fillId="0" borderId="19" xfId="8" applyBorder="1" applyAlignment="1">
      <alignment vertical="top"/>
    </xf>
    <xf numFmtId="0" fontId="7" fillId="2" borderId="0" xfId="0" applyFont="1" applyFill="1"/>
    <xf numFmtId="1" fontId="33" fillId="2" borderId="0" xfId="6" applyNumberFormat="1" applyFont="1" applyFill="1" applyAlignment="1">
      <alignment horizontal="center" vertical="center" wrapText="1"/>
    </xf>
    <xf numFmtId="168" fontId="33" fillId="2" borderId="0" xfId="6" applyNumberFormat="1" applyFont="1" applyFill="1" applyAlignment="1">
      <alignment horizontal="center" vertical="center"/>
    </xf>
    <xf numFmtId="168" fontId="4" fillId="0" borderId="9" xfId="6" applyNumberFormat="1" applyFont="1" applyBorder="1" applyAlignment="1">
      <alignment horizontal="right" indent="2"/>
    </xf>
    <xf numFmtId="168" fontId="4" fillId="0" borderId="8" xfId="6" applyNumberFormat="1" applyFont="1" applyBorder="1" applyAlignment="1">
      <alignment horizontal="right" indent="2"/>
    </xf>
    <xf numFmtId="3" fontId="4" fillId="0" borderId="8" xfId="6" applyNumberFormat="1" applyFont="1" applyBorder="1" applyAlignment="1">
      <alignment horizontal="right" indent="2"/>
    </xf>
    <xf numFmtId="168" fontId="4" fillId="0" borderId="10" xfId="6" applyNumberFormat="1" applyFont="1" applyBorder="1" applyAlignment="1">
      <alignment horizontal="right" indent="2"/>
    </xf>
    <xf numFmtId="168" fontId="4" fillId="0" borderId="11" xfId="6" applyNumberFormat="1" applyFont="1" applyBorder="1" applyAlignment="1">
      <alignment horizontal="right" indent="2"/>
    </xf>
    <xf numFmtId="168" fontId="4" fillId="0" borderId="2" xfId="6" applyNumberFormat="1" applyFont="1" applyBorder="1" applyAlignment="1">
      <alignment horizontal="right" indent="2"/>
    </xf>
    <xf numFmtId="3" fontId="4" fillId="0" borderId="2" xfId="6" applyNumberFormat="1" applyFont="1" applyBorder="1" applyAlignment="1">
      <alignment horizontal="right" indent="2"/>
    </xf>
    <xf numFmtId="168" fontId="4" fillId="0" borderId="4" xfId="6" applyNumberFormat="1" applyFont="1" applyBorder="1" applyAlignment="1">
      <alignment horizontal="right" indent="2"/>
    </xf>
    <xf numFmtId="168" fontId="4" fillId="0" borderId="6" xfId="6" applyNumberFormat="1" applyFont="1" applyBorder="1" applyAlignment="1">
      <alignment horizontal="right" indent="2"/>
    </xf>
    <xf numFmtId="168" fontId="4" fillId="0" borderId="0" xfId="6" applyNumberFormat="1" applyFont="1" applyAlignment="1">
      <alignment horizontal="right" indent="2"/>
    </xf>
    <xf numFmtId="3" fontId="4" fillId="0" borderId="0" xfId="6" applyNumberFormat="1" applyFont="1" applyAlignment="1">
      <alignment horizontal="right" indent="2"/>
    </xf>
    <xf numFmtId="168" fontId="4" fillId="0" borderId="1" xfId="6" applyNumberFormat="1" applyFont="1" applyBorder="1" applyAlignment="1">
      <alignment horizontal="right" indent="2"/>
    </xf>
    <xf numFmtId="1" fontId="4" fillId="0" borderId="8" xfId="6" applyNumberFormat="1" applyFont="1" applyBorder="1" applyAlignment="1">
      <alignment horizontal="right" indent="2"/>
    </xf>
    <xf numFmtId="169" fontId="4" fillId="0" borderId="4" xfId="6" applyNumberFormat="1" applyFont="1" applyBorder="1" applyAlignment="1">
      <alignment horizontal="right" indent="2"/>
    </xf>
    <xf numFmtId="169" fontId="4" fillId="0" borderId="1" xfId="6" applyNumberFormat="1" applyFont="1" applyBorder="1" applyAlignment="1">
      <alignment horizontal="right" indent="2"/>
    </xf>
    <xf numFmtId="169" fontId="4" fillId="0" borderId="10" xfId="6" applyNumberFormat="1" applyFont="1" applyBorder="1" applyAlignment="1">
      <alignment horizontal="right" indent="2"/>
    </xf>
    <xf numFmtId="168" fontId="33" fillId="0" borderId="11" xfId="6" applyNumberFormat="1" applyFont="1" applyBorder="1" applyAlignment="1">
      <alignment horizontal="right" indent="2"/>
    </xf>
    <xf numFmtId="168" fontId="33" fillId="0" borderId="2" xfId="6" applyNumberFormat="1" applyFont="1" applyBorder="1" applyAlignment="1">
      <alignment horizontal="right" indent="2"/>
    </xf>
    <xf numFmtId="168" fontId="33" fillId="0" borderId="0" xfId="6" applyNumberFormat="1" applyFont="1" applyAlignment="1">
      <alignment horizontal="right" indent="2"/>
    </xf>
    <xf numFmtId="168" fontId="33" fillId="0" borderId="4" xfId="6" applyNumberFormat="1" applyFont="1" applyBorder="1" applyAlignment="1">
      <alignment horizontal="right" indent="2"/>
    </xf>
    <xf numFmtId="168" fontId="33" fillId="0" borderId="6" xfId="6" applyNumberFormat="1" applyFont="1" applyBorder="1" applyAlignment="1">
      <alignment horizontal="right" indent="2"/>
    </xf>
    <xf numFmtId="168" fontId="33" fillId="0" borderId="1" xfId="6" applyNumberFormat="1" applyFont="1" applyBorder="1" applyAlignment="1">
      <alignment horizontal="right" indent="2"/>
    </xf>
    <xf numFmtId="168" fontId="33" fillId="0" borderId="8" xfId="6" applyNumberFormat="1" applyFont="1" applyBorder="1" applyAlignment="1">
      <alignment horizontal="right" indent="2"/>
    </xf>
    <xf numFmtId="0" fontId="5" fillId="2" borderId="0" xfId="6" applyFont="1" applyFill="1" applyAlignment="1">
      <alignment horizontal="left" vertical="top" wrapText="1"/>
    </xf>
    <xf numFmtId="0" fontId="38" fillId="2" borderId="0" xfId="6" applyFont="1" applyFill="1" applyAlignment="1">
      <alignment horizontal="center"/>
    </xf>
    <xf numFmtId="0" fontId="34" fillId="2" borderId="0" xfId="6" applyFont="1" applyFill="1" applyAlignment="1">
      <alignment horizontal="center"/>
    </xf>
    <xf numFmtId="0" fontId="34" fillId="2" borderId="0" xfId="0" applyFont="1" applyFill="1" applyAlignment="1">
      <alignment horizontal="center"/>
    </xf>
    <xf numFmtId="0" fontId="30" fillId="2" borderId="0" xfId="8" applyFont="1" applyFill="1" applyAlignment="1">
      <alignment horizontal="left" wrapText="1"/>
    </xf>
    <xf numFmtId="0" fontId="42" fillId="2" borderId="0" xfId="6" applyFont="1" applyFill="1" applyAlignment="1">
      <alignment horizontal="left" vertical="top" wrapText="1"/>
    </xf>
    <xf numFmtId="0" fontId="40" fillId="0" borderId="0" xfId="0" applyFont="1" applyAlignment="1">
      <alignment horizontal="center"/>
    </xf>
    <xf numFmtId="0" fontId="33" fillId="2" borderId="0" xfId="6" applyFont="1" applyFill="1" applyAlignment="1">
      <alignment horizontal="left" vertical="top" wrapText="1"/>
    </xf>
    <xf numFmtId="0" fontId="33" fillId="2" borderId="0" xfId="6" applyFont="1" applyFill="1" applyAlignment="1">
      <alignment horizontal="left" vertical="top"/>
    </xf>
    <xf numFmtId="0" fontId="1" fillId="2" borderId="0" xfId="6" applyFont="1" applyFill="1" applyAlignment="1">
      <alignment horizontal="left" vertical="top" wrapText="1"/>
    </xf>
    <xf numFmtId="0" fontId="3" fillId="2" borderId="0" xfId="6" applyFont="1" applyFill="1" applyAlignment="1">
      <alignment horizontal="left" vertical="top" wrapText="1"/>
    </xf>
    <xf numFmtId="0" fontId="2" fillId="2" borderId="0" xfId="6" applyFont="1" applyFill="1" applyAlignment="1">
      <alignment horizontal="left" vertical="top" wrapText="1"/>
    </xf>
    <xf numFmtId="0" fontId="29" fillId="2" borderId="0" xfId="6" applyFont="1" applyFill="1" applyAlignment="1">
      <alignment horizontal="left" vertical="top" wrapText="1"/>
    </xf>
    <xf numFmtId="0" fontId="40" fillId="2" borderId="0" xfId="6" applyFont="1" applyFill="1" applyAlignment="1">
      <alignment horizontal="left" wrapText="1"/>
    </xf>
    <xf numFmtId="0" fontId="45" fillId="2" borderId="0" xfId="6" applyFont="1" applyFill="1" applyAlignment="1">
      <alignment horizontal="right"/>
    </xf>
    <xf numFmtId="0" fontId="33" fillId="0" borderId="13" xfId="6" applyFont="1" applyFill="1" applyBorder="1" applyAlignment="1">
      <alignment horizontal="center" vertical="center" wrapText="1"/>
    </xf>
    <xf numFmtId="0" fontId="33" fillId="0" borderId="14" xfId="6" applyFont="1" applyFill="1" applyBorder="1" applyAlignment="1">
      <alignment horizontal="center" vertical="center" wrapText="1"/>
    </xf>
    <xf numFmtId="168" fontId="41" fillId="3" borderId="9" xfId="6" applyNumberFormat="1" applyFont="1" applyFill="1" applyBorder="1" applyAlignment="1">
      <alignment horizontal="center" vertical="center" wrapText="1"/>
    </xf>
    <xf numFmtId="168" fontId="41" fillId="3" borderId="8" xfId="6" applyNumberFormat="1" applyFont="1" applyFill="1" applyBorder="1" applyAlignment="1">
      <alignment horizontal="center" vertical="center" wrapText="1"/>
    </xf>
    <xf numFmtId="168" fontId="41" fillId="3" borderId="10" xfId="6" applyNumberFormat="1" applyFont="1" applyFill="1" applyBorder="1" applyAlignment="1">
      <alignment horizontal="center" vertical="center" wrapText="1"/>
    </xf>
    <xf numFmtId="0" fontId="33" fillId="2" borderId="12" xfId="6" applyFont="1" applyFill="1" applyBorder="1" applyAlignment="1">
      <alignment horizontal="center" vertical="center" wrapText="1"/>
    </xf>
    <xf numFmtId="0" fontId="33" fillId="2" borderId="13" xfId="6" applyFont="1" applyFill="1" applyBorder="1" applyAlignment="1">
      <alignment horizontal="center" vertical="center" wrapText="1"/>
    </xf>
    <xf numFmtId="0" fontId="35" fillId="4" borderId="0" xfId="6" applyFont="1" applyFill="1" applyAlignment="1">
      <alignment horizontal="left" vertical="center" wrapText="1"/>
    </xf>
    <xf numFmtId="0" fontId="33" fillId="2" borderId="11" xfId="6" applyFont="1" applyFill="1" applyBorder="1" applyAlignment="1">
      <alignment horizontal="center" vertical="center" wrapText="1"/>
    </xf>
    <xf numFmtId="0" fontId="33" fillId="2" borderId="2" xfId="6" applyFont="1" applyFill="1" applyBorder="1" applyAlignment="1">
      <alignment horizontal="center" vertical="center" wrapText="1"/>
    </xf>
    <xf numFmtId="0" fontId="33" fillId="0" borderId="2" xfId="6" applyFont="1" applyFill="1" applyBorder="1" applyAlignment="1">
      <alignment horizontal="center" vertical="center" wrapText="1"/>
    </xf>
    <xf numFmtId="0" fontId="33" fillId="0" borderId="4" xfId="6" applyFont="1" applyFill="1" applyBorder="1" applyAlignment="1">
      <alignment horizontal="center" vertical="center" wrapText="1"/>
    </xf>
    <xf numFmtId="168" fontId="41" fillId="3" borderId="26" xfId="6" applyNumberFormat="1" applyFont="1" applyFill="1" applyBorder="1" applyAlignment="1">
      <alignment horizontal="center" vertical="center" wrapText="1"/>
    </xf>
    <xf numFmtId="168" fontId="41" fillId="3" borderId="27" xfId="6" applyNumberFormat="1" applyFont="1" applyFill="1" applyBorder="1" applyAlignment="1">
      <alignment horizontal="center" vertical="center" wrapText="1"/>
    </xf>
    <xf numFmtId="168" fontId="41" fillId="3" borderId="28" xfId="6" applyNumberFormat="1" applyFont="1" applyFill="1" applyBorder="1" applyAlignment="1">
      <alignment horizontal="center" vertical="center" wrapText="1"/>
    </xf>
    <xf numFmtId="168" fontId="41" fillId="3" borderId="11" xfId="6" applyNumberFormat="1" applyFont="1" applyFill="1" applyBorder="1" applyAlignment="1">
      <alignment horizontal="center" vertical="center" wrapText="1"/>
    </xf>
    <xf numFmtId="168" fontId="41" fillId="3" borderId="2" xfId="6" applyNumberFormat="1" applyFont="1" applyFill="1" applyBorder="1" applyAlignment="1">
      <alignment horizontal="center" vertical="center" wrapText="1"/>
    </xf>
    <xf numFmtId="168" fontId="41" fillId="3" borderId="4" xfId="6" applyNumberFormat="1" applyFont="1" applyFill="1" applyBorder="1" applyAlignment="1">
      <alignment horizontal="center" vertical="center" wrapText="1"/>
    </xf>
    <xf numFmtId="2" fontId="41" fillId="3" borderId="26" xfId="6" applyNumberFormat="1" applyFont="1" applyFill="1" applyBorder="1" applyAlignment="1">
      <alignment horizontal="center" vertical="center" wrapText="1"/>
    </xf>
    <xf numFmtId="2" fontId="41" fillId="3" borderId="27" xfId="6" applyNumberFormat="1" applyFont="1" applyFill="1" applyBorder="1" applyAlignment="1">
      <alignment horizontal="center" vertical="center" wrapText="1"/>
    </xf>
    <xf numFmtId="2" fontId="41" fillId="3" borderId="28" xfId="6" applyNumberFormat="1" applyFont="1" applyFill="1" applyBorder="1" applyAlignment="1">
      <alignment horizontal="center" vertical="center" wrapText="1"/>
    </xf>
    <xf numFmtId="0" fontId="41" fillId="3" borderId="0" xfId="6" applyFont="1" applyFill="1" applyBorder="1" applyAlignment="1">
      <alignment horizontal="center" vertical="center" wrapText="1"/>
    </xf>
    <xf numFmtId="0" fontId="41" fillId="3" borderId="1" xfId="6" applyFont="1" applyFill="1" applyBorder="1" applyAlignment="1">
      <alignment horizontal="center" vertical="center" wrapText="1"/>
    </xf>
    <xf numFmtId="0" fontId="19" fillId="0" borderId="16" xfId="0" applyFont="1" applyBorder="1" applyAlignment="1">
      <alignment horizontal="left" vertical="top" wrapText="1"/>
    </xf>
    <xf numFmtId="0" fontId="21" fillId="0" borderId="16" xfId="0" applyFont="1" applyBorder="1" applyAlignment="1">
      <alignment horizontal="left" vertical="top" wrapText="1"/>
    </xf>
    <xf numFmtId="0" fontId="6" fillId="2" borderId="16" xfId="0" applyFont="1" applyFill="1" applyBorder="1" applyAlignment="1">
      <alignment horizontal="left" vertical="top" wrapText="1"/>
    </xf>
    <xf numFmtId="0" fontId="21" fillId="2" borderId="16" xfId="0" applyFont="1" applyFill="1" applyBorder="1" applyAlignment="1">
      <alignment horizontal="left" vertical="top" wrapText="1"/>
    </xf>
    <xf numFmtId="0" fontId="6" fillId="0" borderId="15" xfId="0" applyFont="1" applyBorder="1" applyAlignment="1">
      <alignment horizontal="left" vertical="top" wrapText="1"/>
    </xf>
    <xf numFmtId="0" fontId="21" fillId="0" borderId="15" xfId="0" applyFont="1" applyBorder="1" applyAlignment="1">
      <alignment horizontal="left" vertical="top" wrapText="1"/>
    </xf>
    <xf numFmtId="0" fontId="9" fillId="2" borderId="22" xfId="0" applyFont="1" applyFill="1" applyBorder="1" applyAlignment="1">
      <alignment horizontal="left" vertical="top" wrapText="1"/>
    </xf>
    <xf numFmtId="0" fontId="19" fillId="2" borderId="23" xfId="0" applyFont="1" applyFill="1" applyBorder="1" applyAlignment="1">
      <alignment horizontal="left" vertical="top" wrapText="1"/>
    </xf>
    <xf numFmtId="0" fontId="19" fillId="2" borderId="24" xfId="0" applyFont="1" applyFill="1" applyBorder="1" applyAlignment="1">
      <alignment horizontal="left" vertical="top" wrapText="1"/>
    </xf>
    <xf numFmtId="0" fontId="19" fillId="2" borderId="15" xfId="0" applyFont="1" applyFill="1" applyBorder="1" applyAlignment="1">
      <alignment horizontal="left" vertical="top" wrapText="1"/>
    </xf>
    <xf numFmtId="0" fontId="21" fillId="2" borderId="15" xfId="0" applyFont="1" applyFill="1" applyBorder="1" applyAlignment="1">
      <alignment horizontal="left" vertical="top" wrapText="1"/>
    </xf>
    <xf numFmtId="0" fontId="19" fillId="2" borderId="16" xfId="0" applyFont="1" applyFill="1" applyBorder="1" applyAlignment="1">
      <alignment horizontal="left" vertical="top" wrapText="1"/>
    </xf>
    <xf numFmtId="0" fontId="19" fillId="0" borderId="17" xfId="0" applyFont="1" applyBorder="1" applyAlignment="1">
      <alignment horizontal="left" vertical="top" wrapText="1"/>
    </xf>
    <xf numFmtId="0" fontId="21" fillId="0" borderId="17" xfId="0" applyFont="1" applyBorder="1" applyAlignment="1">
      <alignment horizontal="left" vertical="top" wrapText="1"/>
    </xf>
    <xf numFmtId="0" fontId="6" fillId="2" borderId="15" xfId="0" applyFont="1" applyFill="1" applyBorder="1" applyAlignment="1">
      <alignment horizontal="left" vertical="top" wrapText="1"/>
    </xf>
    <xf numFmtId="0" fontId="41" fillId="3" borderId="0" xfId="0" applyFont="1" applyFill="1" applyAlignment="1">
      <alignment horizontal="left" wrapText="1"/>
    </xf>
    <xf numFmtId="0" fontId="41" fillId="3" borderId="0" xfId="0" applyFont="1" applyFill="1" applyAlignment="1">
      <alignment horizontal="left" vertical="center" wrapText="1"/>
    </xf>
  </cellXfs>
  <cellStyles count="13">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Link" xfId="8" builtinId="8"/>
    <cellStyle name="Link 2" xfId="7" xr:uid="{00000000-0005-0000-0000-000005000000}"/>
    <cellStyle name="Normal" xfId="0" builtinId="0"/>
    <cellStyle name="Normal 2" xfId="6" xr:uid="{00000000-0005-0000-0000-000007000000}"/>
    <cellStyle name="Normal 3" xfId="9" xr:uid="{00000000-0005-0000-0000-000038000000}"/>
    <cellStyle name="Normal 4" xfId="10" xr:uid="{00000000-0005-0000-0000-000039000000}"/>
    <cellStyle name="Normal 5" xfId="11" xr:uid="{00000000-0005-0000-0000-00003A000000}"/>
    <cellStyle name="Normal 6" xfId="12" xr:uid="{00000000-0005-0000-0000-00003B000000}"/>
    <cellStyle name="Percent" xfId="1" xr:uid="{00000000-0005-0000-0000-000008000000}"/>
  </cellStyles>
  <dxfs count="0"/>
  <tableStyles count="0" defaultTableStyle="TableStyleMedium9" defaultPivotStyle="PivotStyleLight16"/>
  <colors>
    <mruColors>
      <color rgb="FF0090FF"/>
      <color rgb="FF00B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1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1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1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1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52980</xdr:colOff>
      <xdr:row>2</xdr:row>
      <xdr:rowOff>22800</xdr:rowOff>
    </xdr:to>
    <xdr:pic>
      <xdr:nvPicPr>
        <xdr:cNvPr id="2" name="Billede 1" descr="https://www.da.dk/globalassets/kommunikationssekretariatet/da_logo_rgb_blue.png">
          <a:extLst>
            <a:ext uri="{FF2B5EF4-FFF2-40B4-BE49-F238E27FC236}">
              <a16:creationId xmlns:a16="http://schemas.microsoft.com/office/drawing/2014/main" id="{00000000-0008-0000-0000-000002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1</xdr:rowOff>
    </xdr:from>
    <xdr:to>
      <xdr:col>4</xdr:col>
      <xdr:colOff>276225</xdr:colOff>
      <xdr:row>2</xdr:row>
      <xdr:rowOff>14289</xdr:rowOff>
    </xdr:to>
    <xdr:pic>
      <xdr:nvPicPr>
        <xdr:cNvPr id="3" name="Billed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0" y="1"/>
          <a:ext cx="2143125" cy="776288"/>
        </a:xfrm>
        <a:prstGeom prst="rect">
          <a:avLst/>
        </a:prstGeom>
      </xdr:spPr>
    </xdr:pic>
    <xdr:clientData/>
  </xdr:twoCellAnchor>
  <xdr:twoCellAnchor editAs="oneCell">
    <xdr:from>
      <xdr:col>1</xdr:col>
      <xdr:colOff>13860</xdr:colOff>
      <xdr:row>9</xdr:row>
      <xdr:rowOff>57152</xdr:rowOff>
    </xdr:from>
    <xdr:to>
      <xdr:col>8</xdr:col>
      <xdr:colOff>520741</xdr:colOff>
      <xdr:row>37</xdr:row>
      <xdr:rowOff>197420</xdr:rowOff>
    </xdr:to>
    <xdr:pic>
      <xdr:nvPicPr>
        <xdr:cNvPr id="5" name="Billede 4">
          <a:extLst>
            <a:ext uri="{FF2B5EF4-FFF2-40B4-BE49-F238E27FC236}">
              <a16:creationId xmlns:a16="http://schemas.microsoft.com/office/drawing/2014/main" id="{9B4D8EBC-053F-4040-8E1E-4538853CA41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194835" y="3067052"/>
          <a:ext cx="4850281" cy="57409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132990</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6560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3</xdr:col>
      <xdr:colOff>348615</xdr:colOff>
      <xdr:row>2</xdr:row>
      <xdr:rowOff>14288</xdr:rowOff>
    </xdr:to>
    <xdr:pic>
      <xdr:nvPicPr>
        <xdr:cNvPr id="3" name="Billede 2">
          <a:hlinkClick xmlns:r="http://schemas.openxmlformats.org/officeDocument/2006/relationships" r:id="rId1"/>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3"/>
        <a:stretch>
          <a:fillRect/>
        </a:stretch>
      </xdr:blipFill>
      <xdr:spPr>
        <a:xfrm>
          <a:off x="0" y="0"/>
          <a:ext cx="2143125" cy="7762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304440</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D4E6FC12-6328-4F97-9694-BED5F5FC69BB}"/>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52400"/>
          <a:ext cx="190464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3</xdr:col>
      <xdr:colOff>520065</xdr:colOff>
      <xdr:row>2</xdr:row>
      <xdr:rowOff>14288</xdr:rowOff>
    </xdr:to>
    <xdr:pic>
      <xdr:nvPicPr>
        <xdr:cNvPr id="3" name="Billede 2">
          <a:hlinkClick xmlns:r="http://schemas.openxmlformats.org/officeDocument/2006/relationships" r:id="rId1"/>
          <a:extLst>
            <a:ext uri="{FF2B5EF4-FFF2-40B4-BE49-F238E27FC236}">
              <a16:creationId xmlns:a16="http://schemas.microsoft.com/office/drawing/2014/main" id="{5D6AF7E1-B9F4-4516-9CB7-DD87A962D589}"/>
            </a:ext>
          </a:extLst>
        </xdr:cNvPr>
        <xdr:cNvPicPr>
          <a:picLocks noChangeAspect="1"/>
        </xdr:cNvPicPr>
      </xdr:nvPicPr>
      <xdr:blipFill>
        <a:blip xmlns:r="http://schemas.openxmlformats.org/officeDocument/2006/relationships" r:embed="rId3"/>
        <a:stretch>
          <a:fillRect/>
        </a:stretch>
      </xdr:blipFill>
      <xdr:spPr>
        <a:xfrm>
          <a:off x="180975" y="152400"/>
          <a:ext cx="2120265" cy="77628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1904640</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5128C636-5C05-447B-8573-4C4F05204971}"/>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52400"/>
          <a:ext cx="190464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2120265</xdr:colOff>
      <xdr:row>2</xdr:row>
      <xdr:rowOff>14288</xdr:rowOff>
    </xdr:to>
    <xdr:pic>
      <xdr:nvPicPr>
        <xdr:cNvPr id="3" name="Billede 2">
          <a:hlinkClick xmlns:r="http://schemas.openxmlformats.org/officeDocument/2006/relationships" r:id="rId1"/>
          <a:extLst>
            <a:ext uri="{FF2B5EF4-FFF2-40B4-BE49-F238E27FC236}">
              <a16:creationId xmlns:a16="http://schemas.microsoft.com/office/drawing/2014/main" id="{13396C0D-98DF-4E37-B5A8-46E87FA7DF6C}"/>
            </a:ext>
          </a:extLst>
        </xdr:cNvPr>
        <xdr:cNvPicPr>
          <a:picLocks noChangeAspect="1"/>
        </xdr:cNvPicPr>
      </xdr:nvPicPr>
      <xdr:blipFill>
        <a:blip xmlns:r="http://schemas.openxmlformats.org/officeDocument/2006/relationships" r:embed="rId3"/>
        <a:stretch>
          <a:fillRect/>
        </a:stretch>
      </xdr:blipFill>
      <xdr:spPr>
        <a:xfrm>
          <a:off x="180975" y="152400"/>
          <a:ext cx="2120265" cy="77628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1904640</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DC91BBE0-1CFD-454E-9996-4812E486FB15}"/>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52400"/>
          <a:ext cx="190464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2120265</xdr:colOff>
      <xdr:row>2</xdr:row>
      <xdr:rowOff>14288</xdr:rowOff>
    </xdr:to>
    <xdr:pic>
      <xdr:nvPicPr>
        <xdr:cNvPr id="3" name="Billede 2">
          <a:hlinkClick xmlns:r="http://schemas.openxmlformats.org/officeDocument/2006/relationships" r:id="rId1"/>
          <a:extLst>
            <a:ext uri="{FF2B5EF4-FFF2-40B4-BE49-F238E27FC236}">
              <a16:creationId xmlns:a16="http://schemas.microsoft.com/office/drawing/2014/main" id="{6E67452A-6146-4DA5-9A50-4E41D0091FCA}"/>
            </a:ext>
          </a:extLst>
        </xdr:cNvPr>
        <xdr:cNvPicPr>
          <a:picLocks noChangeAspect="1"/>
        </xdr:cNvPicPr>
      </xdr:nvPicPr>
      <xdr:blipFill>
        <a:blip xmlns:r="http://schemas.openxmlformats.org/officeDocument/2006/relationships" r:embed="rId3"/>
        <a:stretch>
          <a:fillRect/>
        </a:stretch>
      </xdr:blipFill>
      <xdr:spPr>
        <a:xfrm>
          <a:off x="180975" y="152400"/>
          <a:ext cx="2120265" cy="77628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1904640</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AC2D7A19-B4A1-4552-B04E-AEAE57A381B3}"/>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52400"/>
          <a:ext cx="190464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2120265</xdr:colOff>
      <xdr:row>2</xdr:row>
      <xdr:rowOff>14288</xdr:rowOff>
    </xdr:to>
    <xdr:pic>
      <xdr:nvPicPr>
        <xdr:cNvPr id="3" name="Billede 2">
          <a:hlinkClick xmlns:r="http://schemas.openxmlformats.org/officeDocument/2006/relationships" r:id="rId1"/>
          <a:extLst>
            <a:ext uri="{FF2B5EF4-FFF2-40B4-BE49-F238E27FC236}">
              <a16:creationId xmlns:a16="http://schemas.microsoft.com/office/drawing/2014/main" id="{40848BDF-37E2-4CFC-97FF-5DC906127492}"/>
            </a:ext>
          </a:extLst>
        </xdr:cNvPr>
        <xdr:cNvPicPr>
          <a:picLocks noChangeAspect="1"/>
        </xdr:cNvPicPr>
      </xdr:nvPicPr>
      <xdr:blipFill>
        <a:blip xmlns:r="http://schemas.openxmlformats.org/officeDocument/2006/relationships" r:embed="rId3"/>
        <a:stretch>
          <a:fillRect/>
        </a:stretch>
      </xdr:blipFill>
      <xdr:spPr>
        <a:xfrm>
          <a:off x="180975" y="152400"/>
          <a:ext cx="2120265" cy="77628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1904640</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2605BE2F-398B-4198-9014-F2E36F49A805}"/>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2880" y="152400"/>
          <a:ext cx="190464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2120265</xdr:colOff>
      <xdr:row>2</xdr:row>
      <xdr:rowOff>14288</xdr:rowOff>
    </xdr:to>
    <xdr:pic>
      <xdr:nvPicPr>
        <xdr:cNvPr id="3" name="Billede 2">
          <a:hlinkClick xmlns:r="http://schemas.openxmlformats.org/officeDocument/2006/relationships" r:id="rId1"/>
          <a:extLst>
            <a:ext uri="{FF2B5EF4-FFF2-40B4-BE49-F238E27FC236}">
              <a16:creationId xmlns:a16="http://schemas.microsoft.com/office/drawing/2014/main" id="{45B7040A-EDCC-498F-9F1A-10A9277402F9}"/>
            </a:ext>
          </a:extLst>
        </xdr:cNvPr>
        <xdr:cNvPicPr>
          <a:picLocks noChangeAspect="1"/>
        </xdr:cNvPicPr>
      </xdr:nvPicPr>
      <xdr:blipFill>
        <a:blip xmlns:r="http://schemas.openxmlformats.org/officeDocument/2006/relationships" r:embed="rId3"/>
        <a:stretch>
          <a:fillRect/>
        </a:stretch>
      </xdr:blipFill>
      <xdr:spPr>
        <a:xfrm>
          <a:off x="182880" y="152400"/>
          <a:ext cx="2120265" cy="77628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1904640</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34E17C6B-4924-4A55-A2D1-22E25559C12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52400"/>
          <a:ext cx="190464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2120265</xdr:colOff>
      <xdr:row>2</xdr:row>
      <xdr:rowOff>14288</xdr:rowOff>
    </xdr:to>
    <xdr:pic>
      <xdr:nvPicPr>
        <xdr:cNvPr id="3" name="Billede 2">
          <a:hlinkClick xmlns:r="http://schemas.openxmlformats.org/officeDocument/2006/relationships" r:id="rId1"/>
          <a:extLst>
            <a:ext uri="{FF2B5EF4-FFF2-40B4-BE49-F238E27FC236}">
              <a16:creationId xmlns:a16="http://schemas.microsoft.com/office/drawing/2014/main" id="{2958A5C3-8D0B-4709-A448-57832A87618C}"/>
            </a:ext>
          </a:extLst>
        </xdr:cNvPr>
        <xdr:cNvPicPr>
          <a:picLocks noChangeAspect="1"/>
        </xdr:cNvPicPr>
      </xdr:nvPicPr>
      <xdr:blipFill>
        <a:blip xmlns:r="http://schemas.openxmlformats.org/officeDocument/2006/relationships" r:embed="rId3"/>
        <a:stretch>
          <a:fillRect/>
        </a:stretch>
      </xdr:blipFill>
      <xdr:spPr>
        <a:xfrm>
          <a:off x="180975" y="152400"/>
          <a:ext cx="2120265" cy="77628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9165</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2094C87F-FA98-4793-B865-A849072328FB}"/>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52400"/>
          <a:ext cx="190464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3</xdr:col>
      <xdr:colOff>224790</xdr:colOff>
      <xdr:row>2</xdr:row>
      <xdr:rowOff>14288</xdr:rowOff>
    </xdr:to>
    <xdr:pic>
      <xdr:nvPicPr>
        <xdr:cNvPr id="3" name="Billede 2">
          <a:hlinkClick xmlns:r="http://schemas.openxmlformats.org/officeDocument/2006/relationships" r:id="rId1"/>
          <a:extLst>
            <a:ext uri="{FF2B5EF4-FFF2-40B4-BE49-F238E27FC236}">
              <a16:creationId xmlns:a16="http://schemas.microsoft.com/office/drawing/2014/main" id="{23BFF70A-3593-4105-9333-C26D6DA59F83}"/>
            </a:ext>
          </a:extLst>
        </xdr:cNvPr>
        <xdr:cNvPicPr>
          <a:picLocks noChangeAspect="1"/>
        </xdr:cNvPicPr>
      </xdr:nvPicPr>
      <xdr:blipFill>
        <a:blip xmlns:r="http://schemas.openxmlformats.org/officeDocument/2006/relationships" r:embed="rId3"/>
        <a:stretch>
          <a:fillRect/>
        </a:stretch>
      </xdr:blipFill>
      <xdr:spPr>
        <a:xfrm>
          <a:off x="180975" y="152400"/>
          <a:ext cx="2120265" cy="77628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542565</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CEAFC767-A2C0-4902-86ED-49FEAD34A521}"/>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52400"/>
          <a:ext cx="190464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758190</xdr:colOff>
      <xdr:row>2</xdr:row>
      <xdr:rowOff>14288</xdr:rowOff>
    </xdr:to>
    <xdr:pic>
      <xdr:nvPicPr>
        <xdr:cNvPr id="3" name="Billede 2">
          <a:hlinkClick xmlns:r="http://schemas.openxmlformats.org/officeDocument/2006/relationships" r:id="rId1"/>
          <a:extLst>
            <a:ext uri="{FF2B5EF4-FFF2-40B4-BE49-F238E27FC236}">
              <a16:creationId xmlns:a16="http://schemas.microsoft.com/office/drawing/2014/main" id="{E395AB5F-A18F-4C82-B26A-62E9E3637A6C}"/>
            </a:ext>
          </a:extLst>
        </xdr:cNvPr>
        <xdr:cNvPicPr>
          <a:picLocks noChangeAspect="1"/>
        </xdr:cNvPicPr>
      </xdr:nvPicPr>
      <xdr:blipFill>
        <a:blip xmlns:r="http://schemas.openxmlformats.org/officeDocument/2006/relationships" r:embed="rId3"/>
        <a:stretch>
          <a:fillRect/>
        </a:stretch>
      </xdr:blipFill>
      <xdr:spPr>
        <a:xfrm>
          <a:off x="180975" y="152400"/>
          <a:ext cx="2120265" cy="77628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609240</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BF4CC31D-5B13-43A9-8CB3-10D492694101}"/>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52400"/>
          <a:ext cx="190464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824865</xdr:colOff>
      <xdr:row>2</xdr:row>
      <xdr:rowOff>14288</xdr:rowOff>
    </xdr:to>
    <xdr:pic>
      <xdr:nvPicPr>
        <xdr:cNvPr id="3" name="Billede 2">
          <a:hlinkClick xmlns:r="http://schemas.openxmlformats.org/officeDocument/2006/relationships" r:id="rId1"/>
          <a:extLst>
            <a:ext uri="{FF2B5EF4-FFF2-40B4-BE49-F238E27FC236}">
              <a16:creationId xmlns:a16="http://schemas.microsoft.com/office/drawing/2014/main" id="{DE72E255-C796-4621-B8A2-68B6CEBB5E1F}"/>
            </a:ext>
          </a:extLst>
        </xdr:cNvPr>
        <xdr:cNvPicPr>
          <a:picLocks noChangeAspect="1"/>
        </xdr:cNvPicPr>
      </xdr:nvPicPr>
      <xdr:blipFill>
        <a:blip xmlns:r="http://schemas.openxmlformats.org/officeDocument/2006/relationships" r:embed="rId3"/>
        <a:stretch>
          <a:fillRect/>
        </a:stretch>
      </xdr:blipFill>
      <xdr:spPr>
        <a:xfrm>
          <a:off x="180975" y="152400"/>
          <a:ext cx="2120265" cy="77628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609240</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6425F6F9-372D-4A68-9E2C-7B3B2B7F1A33}"/>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52400"/>
          <a:ext cx="190464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824865</xdr:colOff>
      <xdr:row>2</xdr:row>
      <xdr:rowOff>14288</xdr:rowOff>
    </xdr:to>
    <xdr:pic>
      <xdr:nvPicPr>
        <xdr:cNvPr id="3" name="Billede 2">
          <a:hlinkClick xmlns:r="http://schemas.openxmlformats.org/officeDocument/2006/relationships" r:id="rId1"/>
          <a:extLst>
            <a:ext uri="{FF2B5EF4-FFF2-40B4-BE49-F238E27FC236}">
              <a16:creationId xmlns:a16="http://schemas.microsoft.com/office/drawing/2014/main" id="{C4FAB9BA-0B47-4F38-A966-8802EEA1573C}"/>
            </a:ext>
          </a:extLst>
        </xdr:cNvPr>
        <xdr:cNvPicPr>
          <a:picLocks noChangeAspect="1"/>
        </xdr:cNvPicPr>
      </xdr:nvPicPr>
      <xdr:blipFill>
        <a:blip xmlns:r="http://schemas.openxmlformats.org/officeDocument/2006/relationships" r:embed="rId3"/>
        <a:stretch>
          <a:fillRect/>
        </a:stretch>
      </xdr:blipFill>
      <xdr:spPr>
        <a:xfrm>
          <a:off x="180975" y="152400"/>
          <a:ext cx="2120265" cy="77628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2</xdr:col>
      <xdr:colOff>388260</xdr:colOff>
      <xdr:row>1</xdr:row>
      <xdr:rowOff>784801</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565785</xdr:colOff>
      <xdr:row>1</xdr:row>
      <xdr:rowOff>776288</xdr:rowOff>
    </xdr:to>
    <xdr:pic>
      <xdr:nvPicPr>
        <xdr:cNvPr id="3" name="Billede 2">
          <a:hlinkClick xmlns:r="http://schemas.openxmlformats.org/officeDocument/2006/relationships" r:id="rId1"/>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3"/>
        <a:stretch>
          <a:fillRect/>
        </a:stretch>
      </xdr:blipFill>
      <xdr:spPr>
        <a:xfrm>
          <a:off x="0" y="0"/>
          <a:ext cx="2143125" cy="77628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1</xdr:col>
      <xdr:colOff>1965600</xdr:colOff>
      <xdr:row>1</xdr:row>
      <xdr:rowOff>784801</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8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2143125</xdr:colOff>
      <xdr:row>1</xdr:row>
      <xdr:rowOff>776288</xdr:rowOff>
    </xdr:to>
    <xdr:pic>
      <xdr:nvPicPr>
        <xdr:cNvPr id="3" name="Billede 2">
          <a:hlinkClick xmlns:r="http://schemas.openxmlformats.org/officeDocument/2006/relationships" r:id="rId1"/>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3"/>
        <a:stretch>
          <a:fillRect/>
        </a:stretch>
      </xdr:blipFill>
      <xdr:spPr>
        <a:xfrm>
          <a:off x="0" y="0"/>
          <a:ext cx="2143125" cy="776288"/>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mailto:jst@da.dk" TargetMode="Externa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mailto:lak@da.dk" TargetMode="External"/><Relationship Id="rId1" Type="http://schemas.openxmlformats.org/officeDocument/2006/relationships/hyperlink" Target="mailto:jst@da.dk" TargetMode="External"/><Relationship Id="rId4"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B1:S60"/>
  <sheetViews>
    <sheetView tabSelected="1" zoomScaleNormal="100" workbookViewId="0">
      <selection activeCell="K3" sqref="K3"/>
    </sheetView>
  </sheetViews>
  <sheetFormatPr defaultColWidth="9.140625" defaultRowHeight="12.75" x14ac:dyDescent="0.2"/>
  <cols>
    <col min="1" max="1" width="2.7109375" style="2" customWidth="1"/>
    <col min="2" max="2" width="9.42578125" style="3" customWidth="1"/>
    <col min="3" max="9" width="9.28515625" style="3" customWidth="1"/>
    <col min="10" max="13" width="9.140625" style="2"/>
    <col min="14" max="14" width="9.140625" style="2" customWidth="1"/>
    <col min="15" max="16384" width="9.140625" style="2"/>
  </cols>
  <sheetData>
    <row r="1" spans="2:9" ht="12" customHeight="1" x14ac:dyDescent="0.2"/>
    <row r="2" spans="2:9" ht="60" customHeight="1" x14ac:dyDescent="0.2">
      <c r="C2" s="4"/>
      <c r="D2" s="4"/>
      <c r="E2" s="4"/>
    </row>
    <row r="3" spans="2:9" ht="30" customHeight="1" x14ac:dyDescent="0.2">
      <c r="C3" s="4"/>
      <c r="D3" s="4"/>
      <c r="E3" s="4"/>
    </row>
    <row r="4" spans="2:9" ht="15.75" customHeight="1" x14ac:dyDescent="0.2">
      <c r="B4" s="126" t="s">
        <v>130</v>
      </c>
      <c r="C4" s="126"/>
      <c r="D4" s="126"/>
      <c r="E4" s="126"/>
      <c r="F4" s="126"/>
      <c r="G4" s="126"/>
      <c r="H4" s="126"/>
      <c r="I4" s="126"/>
    </row>
    <row r="5" spans="2:9" ht="15.75" customHeight="1" x14ac:dyDescent="0.2">
      <c r="B5" s="127" t="s">
        <v>137</v>
      </c>
      <c r="C5" s="127"/>
      <c r="D5" s="127"/>
      <c r="E5" s="127"/>
      <c r="F5" s="127"/>
      <c r="G5" s="127"/>
      <c r="H5" s="127"/>
      <c r="I5" s="127"/>
    </row>
    <row r="6" spans="2:9" ht="15.75" customHeight="1" x14ac:dyDescent="0.2">
      <c r="B6" s="128" t="s">
        <v>12</v>
      </c>
      <c r="C6" s="128"/>
      <c r="D6" s="128"/>
      <c r="E6" s="128"/>
      <c r="F6" s="128"/>
      <c r="G6" s="128"/>
      <c r="H6" s="128"/>
      <c r="I6" s="128"/>
    </row>
    <row r="7" spans="2:9" ht="15.75" customHeight="1" x14ac:dyDescent="0.2">
      <c r="B7" s="34"/>
      <c r="C7" s="34"/>
      <c r="D7" s="34"/>
      <c r="E7" s="34"/>
      <c r="F7" s="34"/>
      <c r="G7" s="34"/>
      <c r="H7" s="34"/>
      <c r="I7" s="34"/>
    </row>
    <row r="8" spans="2:9" ht="56.25" customHeight="1" x14ac:dyDescent="0.2">
      <c r="B8" s="130" t="s">
        <v>133</v>
      </c>
      <c r="C8" s="130"/>
      <c r="D8" s="130"/>
      <c r="E8" s="130"/>
      <c r="F8" s="130"/>
      <c r="G8" s="130"/>
      <c r="H8" s="130"/>
      <c r="I8" s="130"/>
    </row>
    <row r="9" spans="2:9" ht="15.75" customHeight="1" x14ac:dyDescent="0.2">
      <c r="B9" s="131" t="s">
        <v>131</v>
      </c>
      <c r="C9" s="131"/>
      <c r="D9" s="131"/>
      <c r="E9" s="131"/>
      <c r="F9" s="131"/>
      <c r="G9" s="131"/>
      <c r="H9" s="131"/>
      <c r="I9" s="131"/>
    </row>
    <row r="10" spans="2:9" ht="15.75" customHeight="1" x14ac:dyDescent="0.2"/>
    <row r="11" spans="2:9" ht="15.75" customHeight="1" x14ac:dyDescent="0.2"/>
    <row r="12" spans="2:9" ht="15.75" customHeight="1" x14ac:dyDescent="0.2"/>
    <row r="13" spans="2:9" ht="15.75" customHeight="1" x14ac:dyDescent="0.2"/>
    <row r="14" spans="2:9" ht="15.75" customHeight="1" x14ac:dyDescent="0.2"/>
    <row r="15" spans="2:9" ht="15.75" customHeight="1" x14ac:dyDescent="0.2"/>
    <row r="16" spans="2:9" ht="15.75" customHeight="1" x14ac:dyDescent="0.2"/>
    <row r="17" spans="14:19" ht="15.75" customHeight="1" x14ac:dyDescent="0.2">
      <c r="N17" s="67"/>
      <c r="O17" s="68"/>
      <c r="P17" s="68"/>
      <c r="Q17" s="68"/>
      <c r="R17" s="68"/>
      <c r="S17" s="68"/>
    </row>
    <row r="18" spans="14:19" ht="15.75" customHeight="1" x14ac:dyDescent="0.2"/>
    <row r="19" spans="14:19" ht="15.75" customHeight="1" x14ac:dyDescent="0.2"/>
    <row r="20" spans="14:19" ht="15.75" customHeight="1" x14ac:dyDescent="0.2"/>
    <row r="21" spans="14:19" ht="15.75" customHeight="1" x14ac:dyDescent="0.2"/>
    <row r="22" spans="14:19" ht="15.75" customHeight="1" x14ac:dyDescent="0.2"/>
    <row r="23" spans="14:19" ht="15.75" customHeight="1" x14ac:dyDescent="0.2"/>
    <row r="24" spans="14:19" ht="15.75" customHeight="1" x14ac:dyDescent="0.2"/>
    <row r="25" spans="14:19" ht="15.75" customHeight="1" x14ac:dyDescent="0.2"/>
    <row r="26" spans="14:19" ht="15.75" customHeight="1" x14ac:dyDescent="0.2"/>
    <row r="27" spans="14:19" ht="15.75" customHeight="1" x14ac:dyDescent="0.2"/>
    <row r="28" spans="14:19" ht="15.75" customHeight="1" x14ac:dyDescent="0.2"/>
    <row r="29" spans="14:19" ht="15.75" customHeight="1" x14ac:dyDescent="0.2"/>
    <row r="30" spans="14:19" ht="15.75" customHeight="1" x14ac:dyDescent="0.2"/>
    <row r="31" spans="14:19" ht="15.75" customHeight="1" x14ac:dyDescent="0.2"/>
    <row r="32" spans="14:19" ht="15.75" customHeight="1" x14ac:dyDescent="0.2"/>
    <row r="33" spans="2:13" ht="15.75" customHeight="1" x14ac:dyDescent="0.2"/>
    <row r="34" spans="2:13" ht="15.75" customHeight="1" x14ac:dyDescent="0.2"/>
    <row r="35" spans="2:13" ht="15.75" customHeight="1" x14ac:dyDescent="0.2"/>
    <row r="36" spans="2:13" ht="15.75" customHeight="1" x14ac:dyDescent="0.2"/>
    <row r="37" spans="2:13" ht="15.75" customHeight="1" x14ac:dyDescent="0.2"/>
    <row r="38" spans="2:13" ht="15.75" customHeight="1" x14ac:dyDescent="0.2"/>
    <row r="39" spans="2:13" ht="15.75" customHeight="1" x14ac:dyDescent="0.2"/>
    <row r="40" spans="2:13" ht="15.75" customHeight="1" x14ac:dyDescent="0.2"/>
    <row r="41" spans="2:13" ht="15.75" customHeight="1" x14ac:dyDescent="0.2">
      <c r="B41" s="129" t="s">
        <v>91</v>
      </c>
      <c r="C41" s="129"/>
      <c r="D41" s="129"/>
      <c r="E41" s="129"/>
      <c r="F41" s="129"/>
      <c r="G41" s="129"/>
      <c r="H41" s="129"/>
      <c r="I41" s="129"/>
      <c r="J41" s="94"/>
    </row>
    <row r="42" spans="2:13" ht="15.75" customHeight="1" x14ac:dyDescent="0.2">
      <c r="B42" s="129" t="s">
        <v>112</v>
      </c>
      <c r="C42" s="129"/>
      <c r="D42" s="129"/>
      <c r="E42" s="129"/>
      <c r="F42" s="129"/>
      <c r="G42" s="129"/>
      <c r="H42" s="129"/>
      <c r="I42" s="129"/>
      <c r="J42" s="97"/>
      <c r="K42" s="8"/>
    </row>
    <row r="43" spans="2:13" ht="15.75" customHeight="1" x14ac:dyDescent="0.2">
      <c r="B43" s="129" t="s">
        <v>113</v>
      </c>
      <c r="C43" s="129"/>
      <c r="D43" s="129"/>
      <c r="E43" s="129"/>
      <c r="F43" s="129"/>
      <c r="G43" s="129"/>
      <c r="H43" s="129"/>
      <c r="I43" s="129"/>
      <c r="J43" s="129"/>
    </row>
    <row r="44" spans="2:13" ht="15.75" customHeight="1" x14ac:dyDescent="0.2">
      <c r="B44" s="129" t="s">
        <v>114</v>
      </c>
      <c r="C44" s="129"/>
      <c r="D44" s="129"/>
      <c r="E44" s="129"/>
      <c r="F44" s="129"/>
      <c r="G44" s="129"/>
      <c r="H44" s="129"/>
      <c r="I44" s="129"/>
      <c r="J44" s="129"/>
    </row>
    <row r="45" spans="2:13" ht="15.75" customHeight="1" x14ac:dyDescent="0.2">
      <c r="B45" s="129" t="s">
        <v>115</v>
      </c>
      <c r="C45" s="129"/>
      <c r="D45" s="129"/>
      <c r="E45" s="129"/>
      <c r="F45" s="129"/>
      <c r="G45" s="129"/>
      <c r="H45" s="129"/>
      <c r="I45" s="129"/>
      <c r="J45" s="3"/>
      <c r="M45" s="8" t="s">
        <v>1</v>
      </c>
    </row>
    <row r="46" spans="2:13" ht="15.75" customHeight="1" x14ac:dyDescent="0.2">
      <c r="B46" s="129" t="s">
        <v>116</v>
      </c>
      <c r="C46" s="129"/>
      <c r="D46" s="129"/>
      <c r="E46" s="129"/>
      <c r="F46" s="129"/>
      <c r="G46" s="129"/>
      <c r="H46" s="129"/>
      <c r="I46" s="129"/>
      <c r="J46" s="3"/>
      <c r="M46" s="8"/>
    </row>
    <row r="47" spans="2:13" ht="15.75" customHeight="1" x14ac:dyDescent="0.2">
      <c r="B47" s="129" t="s">
        <v>117</v>
      </c>
      <c r="C47" s="129"/>
      <c r="D47" s="129"/>
      <c r="E47" s="129"/>
      <c r="F47" s="129"/>
      <c r="G47" s="129"/>
      <c r="H47" s="129"/>
      <c r="I47" s="129"/>
      <c r="J47" s="129"/>
      <c r="M47" s="8"/>
    </row>
    <row r="48" spans="2:13" ht="15.75" customHeight="1" x14ac:dyDescent="0.2">
      <c r="B48" s="129" t="s">
        <v>118</v>
      </c>
      <c r="C48" s="129"/>
      <c r="D48" s="129"/>
      <c r="E48" s="129"/>
      <c r="F48" s="129"/>
      <c r="G48" s="129"/>
      <c r="H48" s="129"/>
      <c r="I48" s="129"/>
      <c r="J48" s="3"/>
      <c r="M48" s="8"/>
    </row>
    <row r="49" spans="2:13" ht="15.75" customHeight="1" x14ac:dyDescent="0.2">
      <c r="B49" s="129" t="s">
        <v>119</v>
      </c>
      <c r="C49" s="129"/>
      <c r="D49" s="129"/>
      <c r="E49" s="129"/>
      <c r="F49" s="129"/>
      <c r="G49" s="129"/>
      <c r="H49" s="129"/>
      <c r="I49" s="129"/>
      <c r="J49" s="3"/>
      <c r="M49" s="8"/>
    </row>
    <row r="50" spans="2:13" ht="15.75" customHeight="1" x14ac:dyDescent="0.2">
      <c r="B50" s="129" t="s">
        <v>120</v>
      </c>
      <c r="C50" s="129"/>
      <c r="D50" s="129"/>
      <c r="E50" s="129"/>
      <c r="F50" s="129"/>
      <c r="G50" s="129"/>
      <c r="H50" s="129"/>
      <c r="I50" s="129"/>
      <c r="J50" s="129"/>
      <c r="M50" s="8"/>
    </row>
    <row r="51" spans="2:13" ht="15.75" customHeight="1" x14ac:dyDescent="0.2">
      <c r="B51" s="129" t="s">
        <v>122</v>
      </c>
      <c r="C51" s="129"/>
      <c r="D51" s="129"/>
      <c r="E51" s="129"/>
      <c r="F51" s="129"/>
      <c r="G51" s="129"/>
      <c r="H51" s="129"/>
      <c r="I51" s="129"/>
      <c r="J51" s="3"/>
      <c r="M51" s="8"/>
    </row>
    <row r="52" spans="2:13" ht="15.75" customHeight="1" x14ac:dyDescent="0.2">
      <c r="B52" s="129" t="s">
        <v>2</v>
      </c>
      <c r="C52" s="129"/>
      <c r="D52" s="129"/>
      <c r="E52" s="129"/>
      <c r="F52" s="129"/>
      <c r="G52" s="129"/>
      <c r="H52" s="129"/>
      <c r="I52" s="129"/>
      <c r="J52" s="3"/>
      <c r="M52" s="8"/>
    </row>
    <row r="53" spans="2:13" ht="15.75" customHeight="1" x14ac:dyDescent="0.2">
      <c r="B53" s="129" t="s">
        <v>13</v>
      </c>
      <c r="C53" s="129"/>
      <c r="D53" s="129"/>
      <c r="E53" s="129"/>
      <c r="F53" s="129"/>
      <c r="G53" s="129"/>
      <c r="H53" s="129"/>
      <c r="I53" s="129"/>
      <c r="J53" s="3"/>
      <c r="M53" s="8"/>
    </row>
    <row r="54" spans="2:13" ht="15.75" customHeight="1" x14ac:dyDescent="0.2">
      <c r="J54" s="8"/>
    </row>
    <row r="55" spans="2:13" ht="85.5" customHeight="1" x14ac:dyDescent="0.2">
      <c r="B55" s="134" t="s">
        <v>136</v>
      </c>
      <c r="C55" s="135"/>
      <c r="D55" s="135"/>
      <c r="E55" s="135"/>
      <c r="F55" s="135"/>
      <c r="G55" s="135"/>
      <c r="H55" s="135"/>
      <c r="I55" s="135"/>
    </row>
    <row r="56" spans="2:13" ht="58.5" customHeight="1" x14ac:dyDescent="0.2">
      <c r="B56" s="136" t="s">
        <v>132</v>
      </c>
      <c r="C56" s="137"/>
      <c r="D56" s="137"/>
      <c r="E56" s="137"/>
      <c r="F56" s="137"/>
      <c r="G56" s="137"/>
      <c r="H56" s="137"/>
      <c r="I56" s="137"/>
    </row>
    <row r="57" spans="2:13" ht="45" customHeight="1" x14ac:dyDescent="0.2">
      <c r="B57" s="132" t="s">
        <v>134</v>
      </c>
      <c r="C57" s="133"/>
      <c r="D57" s="133"/>
      <c r="E57" s="133"/>
      <c r="F57" s="133"/>
      <c r="G57" s="133"/>
      <c r="H57" s="133"/>
      <c r="I57" s="133"/>
      <c r="L57" s="15" t="s">
        <v>1</v>
      </c>
    </row>
    <row r="58" spans="2:13" ht="69" customHeight="1" x14ac:dyDescent="0.2">
      <c r="B58" s="132" t="s">
        <v>135</v>
      </c>
      <c r="C58" s="132"/>
      <c r="D58" s="132"/>
      <c r="E58" s="132"/>
      <c r="F58" s="132"/>
      <c r="G58" s="132"/>
      <c r="H58" s="132"/>
      <c r="I58" s="132"/>
    </row>
    <row r="59" spans="2:13" x14ac:dyDescent="0.2">
      <c r="B59" s="125"/>
      <c r="C59" s="125"/>
      <c r="D59" s="125"/>
      <c r="E59" s="125"/>
      <c r="F59" s="125"/>
      <c r="G59" s="125"/>
      <c r="H59" s="125"/>
      <c r="I59" s="125"/>
    </row>
    <row r="60" spans="2:13" x14ac:dyDescent="0.2">
      <c r="B60" s="125"/>
      <c r="C60" s="125"/>
      <c r="D60" s="125"/>
      <c r="E60" s="125"/>
      <c r="F60" s="125"/>
      <c r="G60" s="125"/>
      <c r="H60" s="125"/>
      <c r="I60" s="125"/>
    </row>
  </sheetData>
  <mergeCells count="24">
    <mergeCell ref="B48:I48"/>
    <mergeCell ref="B9:I9"/>
    <mergeCell ref="B49:I49"/>
    <mergeCell ref="B57:I57"/>
    <mergeCell ref="B58:I58"/>
    <mergeCell ref="B55:I55"/>
    <mergeCell ref="B53:I53"/>
    <mergeCell ref="B56:I56"/>
    <mergeCell ref="B59:I59"/>
    <mergeCell ref="B60:I60"/>
    <mergeCell ref="B4:I4"/>
    <mergeCell ref="B5:I5"/>
    <mergeCell ref="B6:I6"/>
    <mergeCell ref="B52:I52"/>
    <mergeCell ref="B42:I42"/>
    <mergeCell ref="B41:I41"/>
    <mergeCell ref="B45:I45"/>
    <mergeCell ref="B8:I8"/>
    <mergeCell ref="B51:I51"/>
    <mergeCell ref="B50:J50"/>
    <mergeCell ref="B44:J44"/>
    <mergeCell ref="B43:J43"/>
    <mergeCell ref="B47:J47"/>
    <mergeCell ref="B46:I46"/>
  </mergeCells>
  <hyperlinks>
    <hyperlink ref="B41" location="'DA området'!A1" display="Tabel 1: Lønudvikling på DA-området" xr:uid="{00000000-0004-0000-0000-000000000000}"/>
    <hyperlink ref="B42" location="Arbejdsfunktioner!A1" display="Tabel 3: Arbejdsfunktioner" xr:uid="{00000000-0004-0000-0000-000002000000}"/>
    <hyperlink ref="B43" location="Geografi!A1" display="Tabel 4: Geografi" xr:uid="{00000000-0004-0000-0000-000003000000}"/>
    <hyperlink ref="B44" location="Dekomponering!A1" display="Tabel 5: Dekomponering af lønstigningstakten " xr:uid="{00000000-0004-0000-0000-000004000000}"/>
    <hyperlink ref="B45" location="Medarbejderomkostninger!A1" display="Tabel 6: Medarbejderomkostninger" xr:uid="{00000000-0004-0000-0000-000005000000}"/>
    <hyperlink ref="B41:I41" location="'Ulykkesfrekvens, hovedbrancher'!A1" display="Tabel 1 Ulykkesfrekvens, alle medarbejdere og arbejdere, hovedbrancher" xr:uid="{00000000-0004-0000-0000-000006000000}"/>
    <hyperlink ref="B43:I43" location="'Hvordan skaden skete'!A1" display="Tabel 4 Ulykkesfrekvens, alle medarbejdere og arbejdere, hvordan skaden skete" xr:uid="{00000000-0004-0000-0000-000008000000}"/>
    <hyperlink ref="B45:I45" location="'Skadens art'!A1" display="Tabel 5 Ulykkesfrekvens, alle medarbejdere og arbejdere, skadens art" xr:uid="{00000000-0004-0000-0000-000009000000}"/>
    <hyperlink ref="B44:I44" location="'Skadet del af legemet'!A1" display="Tabel 5 Ulykkesfrekvens, alle medarbejdere og arbejdere, skadet del af legemet" xr:uid="{00000000-0004-0000-0000-00000A000000}"/>
    <hyperlink ref="B52" location="'Om statistikken'!A1" display="Metode" xr:uid="{00000000-0004-0000-0000-00000B000000}"/>
    <hyperlink ref="B42:I42" location="'Ulykkesfrekvens, arbejdsfunk.'!A1" display="Tabel 2 Ulykkesfrekvens, hovedarbejdsfunktioner, alle medarbejdere" xr:uid="{00000000-0004-0000-0000-00000C000000}"/>
    <hyperlink ref="B53:I53" location="Kontakt!A1" display="Kontakt" xr:uid="{00000000-0004-0000-0000-00000D000000}"/>
    <hyperlink ref="B52:I52" location="Metode!A1" display="Metode" xr:uid="{00000000-0004-0000-0000-00000E000000}"/>
    <hyperlink ref="B48" location="'Ulykkesfrekvens, alder'!A1" display="Tabel 7 Ulykkesfrekvens, alder" xr:uid="{431C4754-1B39-4934-872C-AC431F72712E}"/>
    <hyperlink ref="B49" location="'Ulykkesfrekvens, region'!A1" display="Tabel 8 Ulykkesfrekvens, region" xr:uid="{D7B8F34F-46B6-433B-8B97-85807346C55A}"/>
    <hyperlink ref="B48:H48" location="'Ulykkesfrekvens, alder'!A1" display="Tabel 9 Ulykkesfrekvens, alle medarbejdere og arbejdere, alder" xr:uid="{464C921B-1F44-45B1-B304-7AC0C4716234}"/>
    <hyperlink ref="B49:H49" location="'Ulykkesfrekvens, regioner'!A1" display="Tabel 10 Ulykkesfrekvens, alle medarbejdere og arbejdere, regioner" xr:uid="{42186DD0-DF8D-4DF1-88A1-4184FF5A5278}"/>
    <hyperlink ref="B50" location="'Ulykkesfrekvens, virk.størrelse'!A1" display="Tabel 9 Ulykkesfrekvens, alle medarbejdere og arbejdere, virksomhedsstørrelse" xr:uid="{6E39E83F-468B-4CBC-85BB-85EA4EF2CB34}"/>
    <hyperlink ref="B51" location="'Ulykkesfrekvens, uden vikarer'!A1" display="Tabel 10 Ulykkesfrekvens, uden vikarer" xr:uid="{1C4E5C85-F0E0-4742-B6D9-04A2B4F7BA77}"/>
    <hyperlink ref="B47" location="Forside!A1" display="Tabel 6 Ulykkesfrekvens, alle medarbejdere og arbejdere, forventet fravær" xr:uid="{E66BBC46-782C-42DE-9F44-BD230B4D7E2A}"/>
    <hyperlink ref="B50:J50" location="'Ulykkesfrekvens, virk.størrelse'!A1" display="Tabel 10 Ulykkesfrekvens, alle medarbejdere og arbejdere, virksomhedsstørrelse" xr:uid="{875D95E5-860F-4BE0-9C85-1A537BD64A73}"/>
    <hyperlink ref="B51:I51" location="'Ulykkesfrekvens, uden vikarer'!A1" display="Tabel 11 Ulykkesfrekvens, uden vikarer" xr:uid="{D30364C4-E97A-4657-BE07-4A89AFD5D48A}"/>
    <hyperlink ref="B47:J47" location="'Forventet fravær'!A1" display="Tabel 7 Ulykkesfrekvens, alle medarbejdere og arbejdere, forventet fravær" xr:uid="{7CBFF38D-D30E-4DED-B051-F830E4A93486}"/>
    <hyperlink ref="B46:I46" location="Afvigelse!A1" display="Tabel 6 Ulykkesfrekvens, alle medarbejdere og arbejdere, afvigelse" xr:uid="{D33DBFCE-0778-47B3-8137-751A9FB3E602}"/>
    <hyperlink ref="B43:J43" location="'Hvordan skaden skete'!A1" display="Tabel 3 Ulykkesfrekvens, alle medarbejdere og arbejdere, hvordan skaden skete" xr:uid="{2F903DD8-E4DC-41C9-AA39-8740DC4B1678}"/>
    <hyperlink ref="B44:J44" location="'Skadet del af legemet'!A1" display="Tabel 4 Ulykkesfrekvens, alle medarbejdere og arbejdere, skadet del af legemet" xr:uid="{FC13E3A5-5D5A-4D6B-82EA-D93877E03114}"/>
    <hyperlink ref="B48:I48" location="'Ulykkesfrekvens, alder'!A1" display="Tabel 8 Ulykkesfrekvens, alle medarbejdere og arbejdere, alder" xr:uid="{92EA54EA-CF82-4653-BBEF-7FCEDDA37222}"/>
    <hyperlink ref="B49:I49" location="'Ulykkesfrekvens, regioner'!A1" display="Tabel 9 Ulykkesfrekvens, alle medarbejdere og arbejdere, regioner" xr:uid="{11B02167-5364-4D6C-8BC4-682FB932FC94}"/>
  </hyperlinks>
  <pageMargins left="0.70866141732283472" right="0.70866141732283472" top="0.74803149606299213" bottom="0.74803149606299213" header="0.31496062992125984" footer="0.31496062992125984"/>
  <pageSetup paperSize="9" orientation="portrait" r:id="rId1"/>
  <rowBreaks count="1" manualBreakCount="1">
    <brk id="40" min="1"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4"/>
  <dimension ref="B1:W37"/>
  <sheetViews>
    <sheetView zoomScaleNormal="100" zoomScaleSheetLayoutView="100" workbookViewId="0">
      <selection activeCell="H17" sqref="H17"/>
    </sheetView>
  </sheetViews>
  <sheetFormatPr defaultColWidth="9.140625" defaultRowHeight="12.75" x14ac:dyDescent="0.2"/>
  <cols>
    <col min="1" max="1" width="2.7109375" style="2" customWidth="1"/>
    <col min="2" max="2" width="12.85546875" style="2" customWidth="1"/>
    <col min="3" max="3" width="13.7109375" style="5" customWidth="1"/>
    <col min="4" max="5" width="16.5703125" style="5" customWidth="1"/>
    <col min="6" max="6" width="14.7109375" style="5" customWidth="1"/>
    <col min="7" max="7" width="3.42578125" style="5" customWidth="1"/>
    <col min="8" max="8" width="13.7109375" style="2" customWidth="1"/>
    <col min="9" max="10" width="16.5703125" style="2" customWidth="1"/>
    <col min="11" max="11" width="14.7109375" style="2" customWidth="1"/>
    <col min="12" max="16384" width="9.140625" style="2"/>
  </cols>
  <sheetData>
    <row r="1" spans="2:15" ht="12" customHeight="1" x14ac:dyDescent="0.2"/>
    <row r="2" spans="2:15" ht="60" customHeight="1" x14ac:dyDescent="0.2">
      <c r="F2" s="2"/>
      <c r="G2" s="2"/>
    </row>
    <row r="3" spans="2:15" ht="30" customHeight="1" x14ac:dyDescent="0.2">
      <c r="F3" s="2"/>
      <c r="G3" s="2"/>
      <c r="M3" s="86" t="s">
        <v>1</v>
      </c>
      <c r="N3" s="72" t="s">
        <v>1</v>
      </c>
    </row>
    <row r="4" spans="2:15" ht="30" customHeight="1" thickBot="1" x14ac:dyDescent="0.3">
      <c r="B4" s="138" t="s">
        <v>91</v>
      </c>
      <c r="C4" s="138"/>
      <c r="D4" s="138"/>
      <c r="E4" s="138"/>
      <c r="F4" s="138"/>
      <c r="G4" s="138"/>
      <c r="H4" s="138"/>
      <c r="I4" s="138"/>
      <c r="J4" s="7"/>
    </row>
    <row r="5" spans="2:15" ht="18" customHeight="1" x14ac:dyDescent="0.2">
      <c r="B5" s="16"/>
      <c r="C5" s="145" t="s">
        <v>25</v>
      </c>
      <c r="D5" s="146"/>
      <c r="E5" s="146"/>
      <c r="F5" s="146"/>
      <c r="G5" s="41"/>
      <c r="H5" s="140" t="s">
        <v>26</v>
      </c>
      <c r="I5" s="140"/>
      <c r="J5" s="140"/>
      <c r="K5" s="141"/>
    </row>
    <row r="6" spans="2:15" s="6" customFormat="1" ht="18" customHeight="1" x14ac:dyDescent="0.25">
      <c r="B6" s="17"/>
      <c r="C6" s="20" t="s">
        <v>0</v>
      </c>
      <c r="D6" s="21" t="s">
        <v>27</v>
      </c>
      <c r="E6" s="21" t="s">
        <v>28</v>
      </c>
      <c r="F6" s="37" t="s">
        <v>29</v>
      </c>
      <c r="G6" s="37"/>
      <c r="H6" s="21" t="s">
        <v>0</v>
      </c>
      <c r="I6" s="21" t="s">
        <v>27</v>
      </c>
      <c r="J6" s="21" t="s">
        <v>28</v>
      </c>
      <c r="K6" s="22" t="s">
        <v>30</v>
      </c>
    </row>
    <row r="7" spans="2:15" s="6" customFormat="1" ht="19.5" customHeight="1" thickBot="1" x14ac:dyDescent="0.3">
      <c r="B7" s="35"/>
      <c r="C7" s="142" t="s">
        <v>90</v>
      </c>
      <c r="D7" s="143"/>
      <c r="E7" s="143"/>
      <c r="F7" s="143"/>
      <c r="G7" s="143"/>
      <c r="H7" s="143"/>
      <c r="I7" s="143"/>
      <c r="J7" s="143"/>
      <c r="K7" s="144"/>
    </row>
    <row r="8" spans="2:15" ht="15" customHeight="1" x14ac:dyDescent="0.2">
      <c r="B8" s="19">
        <v>2012</v>
      </c>
      <c r="C8" s="70">
        <v>237.25159197076459</v>
      </c>
      <c r="D8" s="18">
        <v>248.28810069701436</v>
      </c>
      <c r="E8" s="18">
        <v>416.19241430974171</v>
      </c>
      <c r="F8" s="18">
        <v>189.22399937890202</v>
      </c>
      <c r="G8" s="39"/>
      <c r="H8" s="18">
        <v>395.57374387000442</v>
      </c>
      <c r="I8" s="18">
        <v>423.06379491872781</v>
      </c>
      <c r="J8" s="18">
        <v>523.59966497334449</v>
      </c>
      <c r="K8" s="74">
        <v>320.54867962228479</v>
      </c>
      <c r="M8" s="72" t="s">
        <v>1</v>
      </c>
    </row>
    <row r="9" spans="2:15" ht="15" customHeight="1" x14ac:dyDescent="0.2">
      <c r="B9" s="19">
        <v>2013</v>
      </c>
      <c r="C9" s="70">
        <v>237.97288274137173</v>
      </c>
      <c r="D9" s="18">
        <v>244.64649399197512</v>
      </c>
      <c r="E9" s="18">
        <v>426.35701708762173</v>
      </c>
      <c r="F9" s="18">
        <v>192.97129575234271</v>
      </c>
      <c r="G9" s="39"/>
      <c r="H9" s="18">
        <v>389.5056715858608</v>
      </c>
      <c r="I9" s="18">
        <v>406.74843322778042</v>
      </c>
      <c r="J9" s="18">
        <v>533.26493415563414</v>
      </c>
      <c r="K9" s="74">
        <v>319.75786127918235</v>
      </c>
    </row>
    <row r="10" spans="2:15" ht="15" customHeight="1" x14ac:dyDescent="0.2">
      <c r="B10" s="19">
        <v>2014</v>
      </c>
      <c r="C10" s="70">
        <v>230.67008996038913</v>
      </c>
      <c r="D10" s="18">
        <v>231.00672001562984</v>
      </c>
      <c r="E10" s="18">
        <v>399.8038693774389</v>
      </c>
      <c r="F10" s="18">
        <v>192.6839353896583</v>
      </c>
      <c r="G10" s="39"/>
      <c r="H10" s="18">
        <v>369.584241619284</v>
      </c>
      <c r="I10" s="18">
        <v>382.18476224533777</v>
      </c>
      <c r="J10" s="18">
        <v>494.93962157183176</v>
      </c>
      <c r="K10" s="74">
        <v>309.54867508372803</v>
      </c>
      <c r="O10" s="75" t="s">
        <v>1</v>
      </c>
    </row>
    <row r="11" spans="2:15" ht="15" customHeight="1" x14ac:dyDescent="0.2">
      <c r="B11" s="19">
        <v>2015</v>
      </c>
      <c r="C11" s="70">
        <v>240.81137287628684</v>
      </c>
      <c r="D11" s="18">
        <v>248.61728805199067</v>
      </c>
      <c r="E11" s="18">
        <v>423.83853360990463</v>
      </c>
      <c r="F11" s="69">
        <v>190.64363019777633</v>
      </c>
      <c r="G11" s="39"/>
      <c r="H11" s="18">
        <v>387.05244034342559</v>
      </c>
      <c r="I11" s="18">
        <v>406.16602840326425</v>
      </c>
      <c r="J11" s="18">
        <v>519.81119710400526</v>
      </c>
      <c r="K11" s="74">
        <v>314.0655297567036</v>
      </c>
    </row>
    <row r="12" spans="2:15" ht="15" customHeight="1" x14ac:dyDescent="0.2">
      <c r="B12" s="19">
        <v>2016</v>
      </c>
      <c r="C12" s="70">
        <v>242.51117371259366</v>
      </c>
      <c r="D12" s="18">
        <v>242.32809492192439</v>
      </c>
      <c r="E12" s="18">
        <v>406.10537089778558</v>
      </c>
      <c r="F12" s="69">
        <v>198.14965266087336</v>
      </c>
      <c r="G12" s="39"/>
      <c r="H12" s="18">
        <v>378.1924603019886</v>
      </c>
      <c r="I12" s="18">
        <v>390.08722513540351</v>
      </c>
      <c r="J12" s="18">
        <v>497.21598873443008</v>
      </c>
      <c r="K12" s="71">
        <v>315.76955690157962</v>
      </c>
    </row>
    <row r="13" spans="2:15" ht="15" customHeight="1" x14ac:dyDescent="0.2">
      <c r="B13" s="19">
        <v>2017</v>
      </c>
      <c r="C13" s="70">
        <v>234.72730176037248</v>
      </c>
      <c r="D13" s="18">
        <v>226.68627753564499</v>
      </c>
      <c r="E13" s="18">
        <v>403.75153702841453</v>
      </c>
      <c r="F13" s="69">
        <v>194.68702429325484</v>
      </c>
      <c r="G13" s="39"/>
      <c r="H13" s="18">
        <v>366.49490497285831</v>
      </c>
      <c r="I13" s="18">
        <v>359.64846563130209</v>
      </c>
      <c r="J13" s="18">
        <v>498.03865829203392</v>
      </c>
      <c r="K13" s="71">
        <v>312.70398026472952</v>
      </c>
    </row>
    <row r="14" spans="2:15" ht="15" customHeight="1" x14ac:dyDescent="0.2">
      <c r="B14" s="19">
        <v>2018</v>
      </c>
      <c r="C14" s="70">
        <v>240.09556012515799</v>
      </c>
      <c r="D14" s="18">
        <v>232.4912164036669</v>
      </c>
      <c r="E14" s="18">
        <v>424.70223778128826</v>
      </c>
      <c r="F14" s="69">
        <v>195.1698553970829</v>
      </c>
      <c r="G14" s="39"/>
      <c r="H14" s="18">
        <v>373.28276238274003</v>
      </c>
      <c r="I14" s="18">
        <v>376.94624283500764</v>
      </c>
      <c r="J14" s="18">
        <v>517.74613740256427</v>
      </c>
      <c r="K14" s="71">
        <v>305.58904071486404</v>
      </c>
    </row>
    <row r="15" spans="2:15" ht="15" customHeight="1" x14ac:dyDescent="0.2">
      <c r="B15" s="19">
        <v>2019</v>
      </c>
      <c r="C15" s="70">
        <v>234.30907746349769</v>
      </c>
      <c r="D15" s="18">
        <v>219.41834245600594</v>
      </c>
      <c r="E15" s="18">
        <v>393.60424913155509</v>
      </c>
      <c r="F15" s="69">
        <v>201.98163787111415</v>
      </c>
      <c r="G15" s="39"/>
      <c r="H15" s="18">
        <v>368.41188154928614</v>
      </c>
      <c r="I15" s="18">
        <v>351.76700161189325</v>
      </c>
      <c r="J15" s="18">
        <v>485.71863464127631</v>
      </c>
      <c r="K15" s="71">
        <v>327.05654306764296</v>
      </c>
    </row>
    <row r="16" spans="2:15" ht="15" customHeight="1" x14ac:dyDescent="0.2">
      <c r="B16" s="19">
        <v>2020</v>
      </c>
      <c r="C16" s="70">
        <v>232.94699291860465</v>
      </c>
      <c r="D16" s="18">
        <v>224.97454456134929</v>
      </c>
      <c r="E16" s="18">
        <v>409.70955333339094</v>
      </c>
      <c r="F16" s="69">
        <v>191.61599136797903</v>
      </c>
      <c r="G16" s="39"/>
      <c r="H16" s="18">
        <v>368.6009498537079</v>
      </c>
      <c r="I16" s="18">
        <v>369.18298493271595</v>
      </c>
      <c r="J16" s="18">
        <v>508.27088352639828</v>
      </c>
      <c r="K16" s="71">
        <v>302.83941470568431</v>
      </c>
    </row>
    <row r="17" spans="2:23" ht="15" customHeight="1" thickBot="1" x14ac:dyDescent="0.25">
      <c r="B17" s="36">
        <v>2021</v>
      </c>
      <c r="C17" s="102">
        <v>256.76683265823169</v>
      </c>
      <c r="D17" s="103">
        <v>242.0792118458796</v>
      </c>
      <c r="E17" s="103">
        <v>435.67292448895756</v>
      </c>
      <c r="F17" s="103">
        <v>217.9879837481115</v>
      </c>
      <c r="G17" s="104"/>
      <c r="H17" s="103">
        <v>397.85389312095498</v>
      </c>
      <c r="I17" s="103">
        <v>393.60553432684156</v>
      </c>
      <c r="J17" s="103">
        <v>536.44419034805708</v>
      </c>
      <c r="K17" s="105">
        <v>335.87028826683627</v>
      </c>
    </row>
    <row r="19" spans="2:23" ht="12.75" customHeight="1" x14ac:dyDescent="0.2">
      <c r="B19" s="147"/>
      <c r="C19" s="147"/>
      <c r="D19" s="147"/>
      <c r="E19" s="147"/>
      <c r="F19" s="147"/>
      <c r="G19" s="147"/>
      <c r="H19" s="147"/>
      <c r="I19" s="147"/>
      <c r="J19" s="147"/>
      <c r="K19" s="147"/>
    </row>
    <row r="20" spans="2:23" x14ac:dyDescent="0.2">
      <c r="B20" s="139" t="s">
        <v>129</v>
      </c>
      <c r="C20" s="139"/>
      <c r="D20" s="139"/>
      <c r="E20" s="139"/>
      <c r="F20" s="139"/>
      <c r="G20" s="139"/>
      <c r="H20" s="139"/>
      <c r="I20" s="139"/>
      <c r="J20" s="139"/>
      <c r="K20" s="139"/>
    </row>
    <row r="21" spans="2:23" ht="15" x14ac:dyDescent="0.25">
      <c r="B21" s="9"/>
      <c r="N21" s="95"/>
      <c r="O21" s="96"/>
      <c r="P21" s="96"/>
      <c r="Q21" s="96"/>
      <c r="R21" s="96"/>
      <c r="S21" s="96"/>
    </row>
    <row r="23" spans="2:23" x14ac:dyDescent="0.2">
      <c r="O23" s="96"/>
      <c r="P23" s="96"/>
      <c r="Q23" s="96"/>
      <c r="R23" s="96"/>
    </row>
    <row r="24" spans="2:23" x14ac:dyDescent="0.2">
      <c r="O24" s="96"/>
      <c r="P24" s="96"/>
      <c r="Q24" s="96"/>
      <c r="R24" s="96"/>
    </row>
    <row r="25" spans="2:23" x14ac:dyDescent="0.2">
      <c r="O25" s="96"/>
      <c r="P25" s="96"/>
      <c r="Q25" s="96"/>
      <c r="R25" s="96"/>
    </row>
    <row r="26" spans="2:23" x14ac:dyDescent="0.2">
      <c r="F26" s="73" t="s">
        <v>1</v>
      </c>
      <c r="O26" s="96"/>
      <c r="P26" s="96"/>
      <c r="Q26" s="96"/>
      <c r="R26" s="96"/>
    </row>
    <row r="27" spans="2:23" x14ac:dyDescent="0.2">
      <c r="O27" s="96"/>
      <c r="P27" s="96"/>
      <c r="Q27" s="96"/>
      <c r="R27" s="96"/>
    </row>
    <row r="30" spans="2:23" x14ac:dyDescent="0.2">
      <c r="O30" s="96"/>
      <c r="T30" s="96"/>
      <c r="U30" s="96"/>
      <c r="V30" s="96"/>
      <c r="W30" s="96"/>
    </row>
    <row r="37" spans="5:5" x14ac:dyDescent="0.2">
      <c r="E37" s="93" t="s">
        <v>1</v>
      </c>
    </row>
  </sheetData>
  <mergeCells count="6">
    <mergeCell ref="B4:I4"/>
    <mergeCell ref="B20:K20"/>
    <mergeCell ref="H5:K5"/>
    <mergeCell ref="C7:K7"/>
    <mergeCell ref="C5:F5"/>
    <mergeCell ref="B19:K19"/>
  </mergeCells>
  <pageMargins left="0.70866141732283472" right="0.70866141732283472" top="0.74803149606299213" bottom="0.74803149606299213" header="0.31496062992125984" footer="0.31496062992125984"/>
  <pageSetup paperSize="9" scale="8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CD3CA-3D12-4211-AF55-BA6091BA2798}">
  <dimension ref="B1:L30"/>
  <sheetViews>
    <sheetView zoomScaleNormal="100" zoomScaleSheetLayoutView="100" workbookViewId="0">
      <selection activeCell="J18" sqref="J18"/>
    </sheetView>
  </sheetViews>
  <sheetFormatPr defaultColWidth="9.140625" defaultRowHeight="12.75" x14ac:dyDescent="0.2"/>
  <cols>
    <col min="1" max="1" width="2.7109375" style="2" customWidth="1"/>
    <col min="2" max="2" width="11.140625" style="2" customWidth="1"/>
    <col min="3" max="4" width="12.85546875" style="5" customWidth="1"/>
    <col min="5" max="5" width="18.5703125" style="5" customWidth="1"/>
    <col min="6" max="6" width="17.28515625" style="5" customWidth="1"/>
    <col min="7" max="7" width="17.5703125" style="5" customWidth="1"/>
    <col min="8" max="8" width="15.42578125" style="2" customWidth="1"/>
    <col min="9" max="9" width="13.28515625" style="2" customWidth="1"/>
    <col min="10" max="10" width="15.7109375" style="2" customWidth="1"/>
    <col min="11" max="11" width="18.7109375" style="2" customWidth="1"/>
    <col min="12" max="12" width="14.7109375" style="2" customWidth="1"/>
    <col min="13" max="16384" width="9.140625" style="2"/>
  </cols>
  <sheetData>
    <row r="1" spans="2:12" ht="12" customHeight="1" x14ac:dyDescent="0.2"/>
    <row r="2" spans="2:12" ht="60" customHeight="1" x14ac:dyDescent="0.2">
      <c r="F2" s="2"/>
      <c r="G2" s="2"/>
    </row>
    <row r="3" spans="2:12" ht="30" customHeight="1" x14ac:dyDescent="0.2">
      <c r="F3" s="2"/>
      <c r="G3" s="2"/>
    </row>
    <row r="4" spans="2:12" ht="30" customHeight="1" thickBot="1" x14ac:dyDescent="0.3">
      <c r="B4" s="138" t="s">
        <v>112</v>
      </c>
      <c r="C4" s="138"/>
      <c r="D4" s="138"/>
      <c r="E4" s="138"/>
      <c r="F4" s="138"/>
      <c r="G4" s="138"/>
      <c r="H4" s="138"/>
      <c r="I4" s="138"/>
      <c r="J4" s="138"/>
      <c r="K4" s="7"/>
    </row>
    <row r="5" spans="2:12" ht="15.75" customHeight="1" x14ac:dyDescent="0.2">
      <c r="B5" s="16"/>
      <c r="C5" s="148"/>
      <c r="D5" s="149"/>
      <c r="E5" s="149"/>
      <c r="F5" s="149"/>
      <c r="G5" s="41"/>
      <c r="H5" s="150"/>
      <c r="I5" s="150"/>
      <c r="J5" s="150"/>
      <c r="K5" s="150"/>
      <c r="L5" s="151"/>
    </row>
    <row r="6" spans="2:12" s="6" customFormat="1" ht="45.75" customHeight="1" x14ac:dyDescent="0.25">
      <c r="B6" s="17"/>
      <c r="C6" s="53" t="s">
        <v>0</v>
      </c>
      <c r="D6" s="52" t="s">
        <v>36</v>
      </c>
      <c r="E6" s="52" t="s">
        <v>37</v>
      </c>
      <c r="F6" s="52" t="s">
        <v>39</v>
      </c>
      <c r="G6" s="52" t="s">
        <v>38</v>
      </c>
      <c r="H6" s="52" t="s">
        <v>32</v>
      </c>
      <c r="I6" s="52" t="s">
        <v>33</v>
      </c>
      <c r="J6" s="52" t="s">
        <v>40</v>
      </c>
      <c r="K6" s="52" t="s">
        <v>34</v>
      </c>
      <c r="L6" s="54" t="s">
        <v>35</v>
      </c>
    </row>
    <row r="7" spans="2:12" s="6" customFormat="1" ht="19.5" customHeight="1" thickBot="1" x14ac:dyDescent="0.3">
      <c r="B7" s="35"/>
      <c r="C7" s="142" t="s">
        <v>90</v>
      </c>
      <c r="D7" s="143"/>
      <c r="E7" s="143"/>
      <c r="F7" s="143"/>
      <c r="G7" s="143"/>
      <c r="H7" s="143"/>
      <c r="I7" s="143"/>
      <c r="J7" s="143"/>
      <c r="K7" s="143"/>
      <c r="L7" s="144"/>
    </row>
    <row r="8" spans="2:12" ht="15" customHeight="1" x14ac:dyDescent="0.2">
      <c r="B8" s="19">
        <v>2012</v>
      </c>
      <c r="C8" s="70">
        <v>237.25159197068933</v>
      </c>
      <c r="D8" s="18">
        <v>47.599093459785429</v>
      </c>
      <c r="E8" s="18">
        <v>24.138682659960061</v>
      </c>
      <c r="F8" s="18">
        <v>67.419144789933597</v>
      </c>
      <c r="G8" s="18">
        <v>182.53165369193854</v>
      </c>
      <c r="H8" s="18">
        <v>156.48223221171119</v>
      </c>
      <c r="I8" s="18">
        <v>355.7363888974063</v>
      </c>
      <c r="J8" s="18">
        <v>402.43215553949858</v>
      </c>
      <c r="K8" s="18">
        <v>409.965556522859</v>
      </c>
      <c r="L8" s="71">
        <v>405.96316468347231</v>
      </c>
    </row>
    <row r="9" spans="2:12" ht="15" customHeight="1" x14ac:dyDescent="0.2">
      <c r="B9" s="19">
        <v>2013</v>
      </c>
      <c r="C9" s="70">
        <v>237.97288274147232</v>
      </c>
      <c r="D9" s="18">
        <v>55.28730518995355</v>
      </c>
      <c r="E9" s="18">
        <v>26.280944470592587</v>
      </c>
      <c r="F9" s="18">
        <v>69.603161835409779</v>
      </c>
      <c r="G9" s="18">
        <v>186.62151823063013</v>
      </c>
      <c r="H9" s="18">
        <v>162.77179987870221</v>
      </c>
      <c r="I9" s="18">
        <v>301.27902153207555</v>
      </c>
      <c r="J9" s="18">
        <v>408.10465106207289</v>
      </c>
      <c r="K9" s="18">
        <v>411.85719202335076</v>
      </c>
      <c r="L9" s="71">
        <v>380.14661917792847</v>
      </c>
    </row>
    <row r="10" spans="2:12" ht="15" customHeight="1" x14ac:dyDescent="0.2">
      <c r="B10" s="19">
        <v>2014</v>
      </c>
      <c r="C10" s="70">
        <v>230.67008996053818</v>
      </c>
      <c r="D10" s="18">
        <v>66.36999124453493</v>
      </c>
      <c r="E10" s="18">
        <v>27.627008863167205</v>
      </c>
      <c r="F10" s="18">
        <v>70.589185642058283</v>
      </c>
      <c r="G10" s="18">
        <v>145.81845814429391</v>
      </c>
      <c r="H10" s="18">
        <v>174.33518842222747</v>
      </c>
      <c r="I10" s="18">
        <v>885.35335689238559</v>
      </c>
      <c r="J10" s="18">
        <v>373.72382469416561</v>
      </c>
      <c r="K10" s="18">
        <v>409.5619938377796</v>
      </c>
      <c r="L10" s="71">
        <v>362.63192644792855</v>
      </c>
    </row>
    <row r="11" spans="2:12" ht="15" customHeight="1" x14ac:dyDescent="0.2">
      <c r="B11" s="19">
        <v>2015</v>
      </c>
      <c r="C11" s="70">
        <v>240.8113728763293</v>
      </c>
      <c r="D11" s="18">
        <v>49.70561851182832</v>
      </c>
      <c r="E11" s="18">
        <v>27.637394618176486</v>
      </c>
      <c r="F11" s="18">
        <v>64.048598984095236</v>
      </c>
      <c r="G11" s="18">
        <v>164.46597601681512</v>
      </c>
      <c r="H11" s="18">
        <v>154.04497781040658</v>
      </c>
      <c r="I11" s="18">
        <v>464.4846708891987</v>
      </c>
      <c r="J11" s="18">
        <v>410.09584247304713</v>
      </c>
      <c r="K11" s="18">
        <v>404.98074521166978</v>
      </c>
      <c r="L11" s="71">
        <v>403.55752691070489</v>
      </c>
    </row>
    <row r="12" spans="2:12" ht="15" customHeight="1" x14ac:dyDescent="0.2">
      <c r="B12" s="19">
        <v>2016</v>
      </c>
      <c r="C12" s="70">
        <v>242.51117371253162</v>
      </c>
      <c r="D12" s="18">
        <v>63.172695771759471</v>
      </c>
      <c r="E12" s="18">
        <v>31.487022824001563</v>
      </c>
      <c r="F12" s="18">
        <v>65.987194494222052</v>
      </c>
      <c r="G12" s="18">
        <v>153.66469958238201</v>
      </c>
      <c r="H12" s="18">
        <v>160.60755625291921</v>
      </c>
      <c r="I12" s="18">
        <v>723.40275476705165</v>
      </c>
      <c r="J12" s="18">
        <v>421.79472446695974</v>
      </c>
      <c r="K12" s="18">
        <v>368.11627839899973</v>
      </c>
      <c r="L12" s="71">
        <v>393.49078104405368</v>
      </c>
    </row>
    <row r="13" spans="2:12" ht="15" customHeight="1" x14ac:dyDescent="0.2">
      <c r="B13" s="19">
        <v>2017</v>
      </c>
      <c r="C13" s="70">
        <v>234.72730176054066</v>
      </c>
      <c r="D13" s="18">
        <v>47.660051020514949</v>
      </c>
      <c r="E13" s="18">
        <v>30.616343945964807</v>
      </c>
      <c r="F13" s="18">
        <v>58.935375992703676</v>
      </c>
      <c r="G13" s="18">
        <v>146.49630507011895</v>
      </c>
      <c r="H13" s="18">
        <v>162.27439092717267</v>
      </c>
      <c r="I13" s="18">
        <v>543.29447473322466</v>
      </c>
      <c r="J13" s="18">
        <v>399.31851376217236</v>
      </c>
      <c r="K13" s="18">
        <v>369.44322669296594</v>
      </c>
      <c r="L13" s="71">
        <v>387.43527992826125</v>
      </c>
    </row>
    <row r="14" spans="2:12" ht="15" customHeight="1" x14ac:dyDescent="0.2">
      <c r="B14" s="19">
        <v>2018</v>
      </c>
      <c r="C14" s="70">
        <v>240.09556012534475</v>
      </c>
      <c r="D14" s="18">
        <v>72.766098274530052</v>
      </c>
      <c r="E14" s="18">
        <v>34.213957927756113</v>
      </c>
      <c r="F14" s="18">
        <v>69.891591267166604</v>
      </c>
      <c r="G14" s="18">
        <v>139.13742685176214</v>
      </c>
      <c r="H14" s="18">
        <v>151.85510218159027</v>
      </c>
      <c r="I14" s="18">
        <v>615.41348605538553</v>
      </c>
      <c r="J14" s="18">
        <v>426.66729478875129</v>
      </c>
      <c r="K14" s="18">
        <v>379.10452658573871</v>
      </c>
      <c r="L14" s="71">
        <v>381.88519577905168</v>
      </c>
    </row>
    <row r="15" spans="2:12" ht="15" customHeight="1" x14ac:dyDescent="0.2">
      <c r="B15" s="19">
        <v>2019</v>
      </c>
      <c r="C15" s="70">
        <v>234.30907746371838</v>
      </c>
      <c r="D15" s="18">
        <v>54.616908035805061</v>
      </c>
      <c r="E15" s="18">
        <v>27.148506459057511</v>
      </c>
      <c r="F15" s="18">
        <v>68.341106837158364</v>
      </c>
      <c r="G15" s="18">
        <v>135.92246931538725</v>
      </c>
      <c r="H15" s="18">
        <v>173.38117387766644</v>
      </c>
      <c r="I15" s="18">
        <v>496.78872085760565</v>
      </c>
      <c r="J15" s="18">
        <v>387.9339655646599</v>
      </c>
      <c r="K15" s="18">
        <v>391.03286138363598</v>
      </c>
      <c r="L15" s="71">
        <v>389.52841200760855</v>
      </c>
    </row>
    <row r="16" spans="2:12" ht="15" customHeight="1" x14ac:dyDescent="0.2">
      <c r="B16" s="19">
        <v>2020</v>
      </c>
      <c r="C16" s="70">
        <v>232.94699291876944</v>
      </c>
      <c r="D16" s="18">
        <v>41.552597452480335</v>
      </c>
      <c r="E16" s="18">
        <v>23.800456583814473</v>
      </c>
      <c r="F16" s="18">
        <v>74.844754610933705</v>
      </c>
      <c r="G16" s="18">
        <v>121.65403810581581</v>
      </c>
      <c r="H16" s="18">
        <v>179.0425497364443</v>
      </c>
      <c r="I16" s="18">
        <v>527.28477657536905</v>
      </c>
      <c r="J16" s="18">
        <v>416.41781014250313</v>
      </c>
      <c r="K16" s="18">
        <v>379.94325327930414</v>
      </c>
      <c r="L16" s="71">
        <v>372.50701556189665</v>
      </c>
    </row>
    <row r="17" spans="2:12" ht="15" customHeight="1" thickBot="1" x14ac:dyDescent="0.25">
      <c r="B17" s="36">
        <v>2021</v>
      </c>
      <c r="C17" s="102">
        <v>256.76683265810414</v>
      </c>
      <c r="D17" s="103">
        <v>43.608325764288281</v>
      </c>
      <c r="E17" s="103">
        <v>28.574963444629606</v>
      </c>
      <c r="F17" s="103">
        <v>78.274331277577488</v>
      </c>
      <c r="G17" s="103">
        <v>160.30770610684615</v>
      </c>
      <c r="H17" s="103">
        <v>197.58457171563794</v>
      </c>
      <c r="I17" s="103">
        <v>482.84417976272243</v>
      </c>
      <c r="J17" s="103">
        <v>446.671344429089</v>
      </c>
      <c r="K17" s="103">
        <v>425.79650600919791</v>
      </c>
      <c r="L17" s="105">
        <v>411.63123621720376</v>
      </c>
    </row>
    <row r="19" spans="2:12" ht="12.75" customHeight="1" x14ac:dyDescent="0.2">
      <c r="B19" s="147"/>
      <c r="C19" s="147"/>
      <c r="D19" s="147"/>
      <c r="E19" s="147"/>
      <c r="F19" s="147"/>
      <c r="G19" s="147"/>
      <c r="H19" s="147"/>
      <c r="I19" s="147"/>
      <c r="J19" s="147"/>
      <c r="K19" s="147"/>
      <c r="L19" s="147"/>
    </row>
    <row r="20" spans="2:12" x14ac:dyDescent="0.2">
      <c r="B20" s="139" t="str">
        <f>'Ulykkesfrekvens, hovedbrancher'!B20:K20</f>
        <v>DA UlykkesStatistik 2021</v>
      </c>
      <c r="C20" s="139"/>
      <c r="D20" s="139"/>
      <c r="E20" s="139"/>
      <c r="F20" s="139"/>
      <c r="G20" s="139"/>
      <c r="H20" s="139"/>
      <c r="I20" s="139"/>
      <c r="J20" s="139"/>
      <c r="K20" s="139"/>
      <c r="L20" s="139"/>
    </row>
    <row r="21" spans="2:12" ht="15" x14ac:dyDescent="0.25">
      <c r="B21" s="9"/>
    </row>
    <row r="23" spans="2:12" x14ac:dyDescent="0.2">
      <c r="D23" s="76"/>
      <c r="E23" s="76"/>
      <c r="F23" s="76"/>
      <c r="G23" s="76"/>
      <c r="H23" s="76"/>
      <c r="I23" s="76"/>
      <c r="J23" s="76"/>
      <c r="K23" s="76"/>
      <c r="L23" s="76"/>
    </row>
    <row r="24" spans="2:12" x14ac:dyDescent="0.2">
      <c r="D24" s="76"/>
      <c r="E24" s="76"/>
      <c r="F24" s="76"/>
      <c r="G24" s="76"/>
      <c r="H24" s="76"/>
      <c r="I24" s="76"/>
      <c r="J24" s="76"/>
      <c r="K24" s="76"/>
      <c r="L24" s="76"/>
    </row>
    <row r="25" spans="2:12" x14ac:dyDescent="0.2">
      <c r="D25" s="76"/>
      <c r="E25" s="76"/>
      <c r="F25" s="76"/>
      <c r="G25" s="76"/>
      <c r="H25" s="76"/>
      <c r="I25" s="76"/>
      <c r="J25" s="76"/>
      <c r="K25" s="76"/>
      <c r="L25" s="76"/>
    </row>
    <row r="26" spans="2:12" x14ac:dyDescent="0.2">
      <c r="D26" s="76"/>
      <c r="E26" s="76"/>
      <c r="F26" s="76"/>
      <c r="G26" s="76"/>
      <c r="H26" s="76"/>
      <c r="I26" s="76"/>
      <c r="J26" s="76"/>
      <c r="K26" s="76"/>
      <c r="L26" s="76"/>
    </row>
    <row r="27" spans="2:12" x14ac:dyDescent="0.2">
      <c r="D27" s="76"/>
      <c r="E27" s="76"/>
      <c r="F27" s="76"/>
      <c r="G27" s="76"/>
      <c r="H27" s="76"/>
      <c r="I27" s="76"/>
      <c r="J27" s="76"/>
      <c r="K27" s="76"/>
      <c r="L27" s="76"/>
    </row>
    <row r="28" spans="2:12" x14ac:dyDescent="0.2">
      <c r="D28" s="76"/>
      <c r="E28" s="76"/>
      <c r="F28" s="76"/>
      <c r="G28" s="76"/>
      <c r="H28" s="76"/>
      <c r="I28" s="76"/>
      <c r="J28" s="76"/>
      <c r="K28" s="76"/>
      <c r="L28" s="76"/>
    </row>
    <row r="29" spans="2:12" x14ac:dyDescent="0.2">
      <c r="D29" s="76"/>
      <c r="E29" s="76"/>
      <c r="F29" s="76"/>
      <c r="G29" s="76"/>
      <c r="H29" s="76"/>
      <c r="I29" s="76"/>
      <c r="J29" s="76"/>
      <c r="K29" s="76"/>
      <c r="L29" s="76"/>
    </row>
    <row r="30" spans="2:12" x14ac:dyDescent="0.2">
      <c r="D30" s="76"/>
      <c r="E30" s="76"/>
      <c r="F30" s="76"/>
      <c r="G30" s="76"/>
      <c r="H30" s="76"/>
      <c r="I30" s="76"/>
      <c r="J30" s="76"/>
      <c r="K30" s="76"/>
      <c r="L30" s="76"/>
    </row>
  </sheetData>
  <mergeCells count="6">
    <mergeCell ref="B4:J4"/>
    <mergeCell ref="B20:L20"/>
    <mergeCell ref="C5:F5"/>
    <mergeCell ref="H5:L5"/>
    <mergeCell ref="C7:L7"/>
    <mergeCell ref="B19:L19"/>
  </mergeCells>
  <pageMargins left="0.70866141732283472" right="0.70866141732283472" top="0.74803149606299213" bottom="0.74803149606299213" header="0.31496062992125984" footer="0.31496062992125984"/>
  <pageSetup paperSize="9" scale="7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424D5-71A3-461E-AAC6-1A0809A30E94}">
  <dimension ref="B1:P19"/>
  <sheetViews>
    <sheetView zoomScaleNormal="100" zoomScaleSheetLayoutView="100" workbookViewId="0">
      <selection activeCell="L5" sqref="L5"/>
    </sheetView>
  </sheetViews>
  <sheetFormatPr defaultColWidth="9.140625" defaultRowHeight="12.75" x14ac:dyDescent="0.2"/>
  <cols>
    <col min="1" max="1" width="2.7109375" style="2" customWidth="1"/>
    <col min="2" max="2" width="46" style="2" customWidth="1"/>
    <col min="3" max="5" width="14.7109375" style="5" customWidth="1"/>
    <col min="6" max="6" width="3.42578125" style="5" customWidth="1"/>
    <col min="7" max="9" width="14.7109375" style="2" customWidth="1"/>
    <col min="10" max="16384" width="9.140625" style="2"/>
  </cols>
  <sheetData>
    <row r="1" spans="2:11" ht="12" customHeight="1" x14ac:dyDescent="0.2"/>
    <row r="2" spans="2:11" ht="60" customHeight="1" x14ac:dyDescent="0.2">
      <c r="F2" s="2"/>
    </row>
    <row r="3" spans="2:11" ht="30" customHeight="1" x14ac:dyDescent="0.2">
      <c r="F3" s="2"/>
    </row>
    <row r="4" spans="2:11" ht="30" customHeight="1" thickBot="1" x14ac:dyDescent="0.3">
      <c r="B4" s="138" t="s">
        <v>113</v>
      </c>
      <c r="C4" s="138"/>
      <c r="D4" s="138"/>
      <c r="E4" s="138"/>
      <c r="F4" s="138"/>
      <c r="G4" s="138"/>
      <c r="H4" s="7"/>
    </row>
    <row r="5" spans="2:11" ht="18" customHeight="1" x14ac:dyDescent="0.2">
      <c r="B5" s="16"/>
      <c r="C5" s="145" t="s">
        <v>25</v>
      </c>
      <c r="D5" s="146"/>
      <c r="E5" s="146"/>
      <c r="F5" s="41"/>
      <c r="G5" s="140" t="s">
        <v>26</v>
      </c>
      <c r="H5" s="140"/>
      <c r="I5" s="141"/>
    </row>
    <row r="6" spans="2:11" s="6" customFormat="1" ht="18" customHeight="1" thickBot="1" x14ac:dyDescent="0.3">
      <c r="B6" s="17"/>
      <c r="C6" s="20" t="s">
        <v>31</v>
      </c>
      <c r="D6" s="100">
        <v>2020</v>
      </c>
      <c r="E6" s="100">
        <v>2021</v>
      </c>
      <c r="F6" s="101"/>
      <c r="G6" s="46" t="s">
        <v>31</v>
      </c>
      <c r="H6" s="47">
        <v>2020</v>
      </c>
      <c r="I6" s="48">
        <v>2021</v>
      </c>
    </row>
    <row r="7" spans="2:11" s="6" customFormat="1" ht="19.5" customHeight="1" thickBot="1" x14ac:dyDescent="0.3">
      <c r="B7" s="55"/>
      <c r="C7" s="152" t="s">
        <v>90</v>
      </c>
      <c r="D7" s="153"/>
      <c r="E7" s="153"/>
      <c r="F7" s="153"/>
      <c r="G7" s="153"/>
      <c r="H7" s="153"/>
      <c r="I7" s="154"/>
    </row>
    <row r="8" spans="2:11" ht="15" customHeight="1" x14ac:dyDescent="0.2">
      <c r="B8" s="77" t="s">
        <v>0</v>
      </c>
      <c r="C8" s="106">
        <v>240.02963018569125</v>
      </c>
      <c r="D8" s="107">
        <v>232.94699291878297</v>
      </c>
      <c r="E8" s="107">
        <v>256.76683265809316</v>
      </c>
      <c r="F8" s="108"/>
      <c r="G8" s="107">
        <v>375.27181245118697</v>
      </c>
      <c r="H8" s="107">
        <v>368.6009498537158</v>
      </c>
      <c r="I8" s="109">
        <v>397.85389312095498</v>
      </c>
    </row>
    <row r="9" spans="2:11" ht="15" customHeight="1" x14ac:dyDescent="0.2">
      <c r="B9" s="56" t="s">
        <v>41</v>
      </c>
      <c r="C9" s="110">
        <v>39.884152669577148</v>
      </c>
      <c r="D9" s="111">
        <v>40.345131298319316</v>
      </c>
      <c r="E9" s="111">
        <v>42.554375427989115</v>
      </c>
      <c r="F9" s="112"/>
      <c r="G9" s="111">
        <v>63.276468394914424</v>
      </c>
      <c r="H9" s="111">
        <v>65.809253407850434</v>
      </c>
      <c r="I9" s="113">
        <v>67.262657941486438</v>
      </c>
    </row>
    <row r="10" spans="2:11" ht="15" customHeight="1" x14ac:dyDescent="0.2">
      <c r="B10" s="56" t="s">
        <v>42</v>
      </c>
      <c r="C10" s="110">
        <v>21.645604202555901</v>
      </c>
      <c r="D10" s="111">
        <v>20.0082621145263</v>
      </c>
      <c r="E10" s="111">
        <v>20.606313587556254</v>
      </c>
      <c r="F10" s="112"/>
      <c r="G10" s="111">
        <v>36.285349290839847</v>
      </c>
      <c r="H10" s="111">
        <v>34.131753985223007</v>
      </c>
      <c r="I10" s="113">
        <v>35.73526818230183</v>
      </c>
    </row>
    <row r="11" spans="2:11" ht="15" customHeight="1" x14ac:dyDescent="0.2">
      <c r="B11" s="56" t="s">
        <v>43</v>
      </c>
      <c r="C11" s="110">
        <v>34.593818817593835</v>
      </c>
      <c r="D11" s="111">
        <v>33.227333839941629</v>
      </c>
      <c r="E11" s="111">
        <v>37.552643302894055</v>
      </c>
      <c r="F11" s="112"/>
      <c r="G11" s="111">
        <v>54.603042913438571</v>
      </c>
      <c r="H11" s="111">
        <v>53.68854126335215</v>
      </c>
      <c r="I11" s="113">
        <v>57.461207645985361</v>
      </c>
    </row>
    <row r="12" spans="2:11" ht="15" customHeight="1" x14ac:dyDescent="0.2">
      <c r="B12" s="56" t="s">
        <v>44</v>
      </c>
      <c r="C12" s="110">
        <v>33.897705305126536</v>
      </c>
      <c r="D12" s="111">
        <v>31.697522616857938</v>
      </c>
      <c r="E12" s="111">
        <v>37.051139591022114</v>
      </c>
      <c r="F12" s="112"/>
      <c r="G12" s="111">
        <v>52.348637096037265</v>
      </c>
      <c r="H12" s="111">
        <v>50.471025329027263</v>
      </c>
      <c r="I12" s="113">
        <v>56.238370259228077</v>
      </c>
    </row>
    <row r="13" spans="2:11" ht="15" customHeight="1" x14ac:dyDescent="0.2">
      <c r="B13" s="56" t="s">
        <v>45</v>
      </c>
      <c r="C13" s="110">
        <v>27.607576630728534</v>
      </c>
      <c r="D13" s="111">
        <v>25.745651366679503</v>
      </c>
      <c r="E13" s="111">
        <v>28.447522110334308</v>
      </c>
      <c r="F13" s="112"/>
      <c r="G13" s="111">
        <v>47.279326370726245</v>
      </c>
      <c r="H13" s="111">
        <v>44.885976163694608</v>
      </c>
      <c r="I13" s="113">
        <v>49.11534951467786</v>
      </c>
    </row>
    <row r="14" spans="2:11" ht="15" customHeight="1" x14ac:dyDescent="0.2">
      <c r="B14" s="56" t="s">
        <v>46</v>
      </c>
      <c r="C14" s="110">
        <v>47.022140366401423</v>
      </c>
      <c r="D14" s="111">
        <v>45.795419095961975</v>
      </c>
      <c r="E14" s="111">
        <v>50.848518925992295</v>
      </c>
      <c r="F14" s="112"/>
      <c r="G14" s="111">
        <v>66.834397597600514</v>
      </c>
      <c r="H14" s="111">
        <v>64.573679485012462</v>
      </c>
      <c r="I14" s="113">
        <v>70.906059373142583</v>
      </c>
      <c r="K14" s="83" t="s">
        <v>1</v>
      </c>
    </row>
    <row r="15" spans="2:11" ht="13.5" thickBot="1" x14ac:dyDescent="0.25">
      <c r="B15" s="79" t="s">
        <v>47</v>
      </c>
      <c r="C15" s="102">
        <v>35.3786321937081</v>
      </c>
      <c r="D15" s="103">
        <v>36.127672586496288</v>
      </c>
      <c r="E15" s="103">
        <v>39.706319712305032</v>
      </c>
      <c r="F15" s="114"/>
      <c r="G15" s="103">
        <v>54.644590787630563</v>
      </c>
      <c r="H15" s="103">
        <v>55.040720219555936</v>
      </c>
      <c r="I15" s="105">
        <v>61.120715326784207</v>
      </c>
    </row>
    <row r="16" spans="2:11" x14ac:dyDescent="0.2">
      <c r="B16" s="50"/>
    </row>
    <row r="17" spans="2:16" x14ac:dyDescent="0.2">
      <c r="B17" s="51"/>
      <c r="C17" s="51"/>
      <c r="D17" s="51"/>
      <c r="E17" s="51"/>
      <c r="F17" s="51"/>
      <c r="G17" s="51"/>
      <c r="H17" s="51"/>
      <c r="I17" s="51"/>
    </row>
    <row r="18" spans="2:16" x14ac:dyDescent="0.2">
      <c r="B18" s="139" t="str">
        <f>'Ulykkesfrekvens, hovedbrancher'!B20:K20</f>
        <v>DA UlykkesStatistik 2021</v>
      </c>
      <c r="C18" s="139"/>
      <c r="D18" s="139"/>
      <c r="E18" s="139"/>
      <c r="F18" s="139"/>
      <c r="G18" s="139"/>
      <c r="H18" s="139"/>
      <c r="I18" s="139"/>
      <c r="P18" s="45" t="s">
        <v>1</v>
      </c>
    </row>
    <row r="19" spans="2:16" ht="15" x14ac:dyDescent="0.25">
      <c r="B19" s="9"/>
    </row>
  </sheetData>
  <mergeCells count="5">
    <mergeCell ref="B4:G4"/>
    <mergeCell ref="C5:E5"/>
    <mergeCell ref="G5:I5"/>
    <mergeCell ref="C7:I7"/>
    <mergeCell ref="B18:I18"/>
  </mergeCells>
  <pageMargins left="0.70866141732283472" right="0.70866141732283472" top="0.74803149606299213" bottom="0.74803149606299213" header="0.31496062992125984" footer="0.31496062992125984"/>
  <pageSetup paperSize="9" scale="9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B8C51-32E1-4178-AD0E-3859D61BED6E}">
  <dimension ref="B1:P19"/>
  <sheetViews>
    <sheetView zoomScaleNormal="100" zoomScaleSheetLayoutView="100" workbookViewId="0">
      <selection activeCell="L5" sqref="L5"/>
    </sheetView>
  </sheetViews>
  <sheetFormatPr defaultColWidth="9.140625" defaultRowHeight="12.75" x14ac:dyDescent="0.2"/>
  <cols>
    <col min="1" max="1" width="2.7109375" style="2" customWidth="1"/>
    <col min="2" max="2" width="44" style="2" customWidth="1"/>
    <col min="3" max="5" width="14.7109375" style="5" customWidth="1"/>
    <col min="6" max="6" width="3.42578125" style="5" customWidth="1"/>
    <col min="7" max="9" width="14.7109375" style="2" customWidth="1"/>
    <col min="10" max="16384" width="9.140625" style="2"/>
  </cols>
  <sheetData>
    <row r="1" spans="2:9" ht="12" customHeight="1" x14ac:dyDescent="0.2"/>
    <row r="2" spans="2:9" ht="60" customHeight="1" x14ac:dyDescent="0.2">
      <c r="F2" s="2"/>
    </row>
    <row r="3" spans="2:9" ht="30" customHeight="1" x14ac:dyDescent="0.2">
      <c r="F3" s="2"/>
    </row>
    <row r="4" spans="2:9" ht="30" customHeight="1" thickBot="1" x14ac:dyDescent="0.3">
      <c r="B4" s="138" t="s">
        <v>114</v>
      </c>
      <c r="C4" s="138"/>
      <c r="D4" s="138"/>
      <c r="E4" s="138"/>
      <c r="F4" s="138"/>
      <c r="G4" s="138"/>
      <c r="H4" s="7"/>
    </row>
    <row r="5" spans="2:9" ht="18" customHeight="1" x14ac:dyDescent="0.2">
      <c r="B5" s="16"/>
      <c r="C5" s="145" t="s">
        <v>25</v>
      </c>
      <c r="D5" s="146"/>
      <c r="E5" s="146"/>
      <c r="F5" s="41"/>
      <c r="G5" s="140" t="s">
        <v>26</v>
      </c>
      <c r="H5" s="140"/>
      <c r="I5" s="141"/>
    </row>
    <row r="6" spans="2:9" s="6" customFormat="1" ht="18" customHeight="1" thickBot="1" x14ac:dyDescent="0.3">
      <c r="B6" s="17"/>
      <c r="C6" s="20" t="s">
        <v>31</v>
      </c>
      <c r="D6" s="100">
        <v>2020</v>
      </c>
      <c r="E6" s="100">
        <v>2021</v>
      </c>
      <c r="F6" s="101"/>
      <c r="G6" s="46" t="s">
        <v>31</v>
      </c>
      <c r="H6" s="47">
        <v>2020</v>
      </c>
      <c r="I6" s="48">
        <v>2021</v>
      </c>
    </row>
    <row r="7" spans="2:9" s="6" customFormat="1" ht="19.5" customHeight="1" thickBot="1" x14ac:dyDescent="0.3">
      <c r="B7" s="55"/>
      <c r="C7" s="155" t="s">
        <v>90</v>
      </c>
      <c r="D7" s="156"/>
      <c r="E7" s="156"/>
      <c r="F7" s="156"/>
      <c r="G7" s="156"/>
      <c r="H7" s="156"/>
      <c r="I7" s="157"/>
    </row>
    <row r="8" spans="2:9" s="6" customFormat="1" ht="15" customHeight="1" x14ac:dyDescent="0.2">
      <c r="B8" s="77" t="s">
        <v>0</v>
      </c>
      <c r="C8" s="106">
        <v>240.02963018569235</v>
      </c>
      <c r="D8" s="107">
        <v>232.94699291878311</v>
      </c>
      <c r="E8" s="107">
        <v>256.76683265809316</v>
      </c>
      <c r="F8" s="107"/>
      <c r="G8" s="107">
        <v>375.27181245118692</v>
      </c>
      <c r="H8" s="107">
        <v>368.60094985371518</v>
      </c>
      <c r="I8" s="113">
        <v>397.85389312095498</v>
      </c>
    </row>
    <row r="9" spans="2:9" ht="15" customHeight="1" x14ac:dyDescent="0.2">
      <c r="B9" s="56" t="s">
        <v>48</v>
      </c>
      <c r="C9" s="110">
        <v>28.463146857993891</v>
      </c>
      <c r="D9" s="111">
        <v>27.23535995808659</v>
      </c>
      <c r="E9" s="111">
        <v>29.813687029450737</v>
      </c>
      <c r="F9" s="111"/>
      <c r="G9" s="111">
        <v>43.565868341369089</v>
      </c>
      <c r="H9" s="111">
        <v>43.146197813523365</v>
      </c>
      <c r="I9" s="113">
        <v>45.473362706580659</v>
      </c>
    </row>
    <row r="10" spans="2:9" ht="15" customHeight="1" x14ac:dyDescent="0.2">
      <c r="B10" s="56" t="s">
        <v>49</v>
      </c>
      <c r="C10" s="110">
        <v>37.446609220189082</v>
      </c>
      <c r="D10" s="111">
        <v>34.736317198050884</v>
      </c>
      <c r="E10" s="111">
        <v>40.835074577544532</v>
      </c>
      <c r="F10" s="111"/>
      <c r="G10" s="111">
        <v>56.701399969271392</v>
      </c>
      <c r="H10" s="111">
        <v>52.383055161170773</v>
      </c>
      <c r="I10" s="113">
        <v>60.982904696537524</v>
      </c>
    </row>
    <row r="11" spans="2:9" ht="15" customHeight="1" x14ac:dyDescent="0.2">
      <c r="B11" s="56" t="s">
        <v>50</v>
      </c>
      <c r="C11" s="110">
        <v>52.815757504571309</v>
      </c>
      <c r="D11" s="111">
        <v>49.753523451401676</v>
      </c>
      <c r="E11" s="111">
        <v>55.733915377213464</v>
      </c>
      <c r="F11" s="111"/>
      <c r="G11" s="111">
        <v>85.765923647191713</v>
      </c>
      <c r="H11" s="111">
        <v>80.437274475277491</v>
      </c>
      <c r="I11" s="113">
        <v>92.050851746349224</v>
      </c>
    </row>
    <row r="12" spans="2:9" ht="15" customHeight="1" x14ac:dyDescent="0.2">
      <c r="B12" s="56" t="s">
        <v>51</v>
      </c>
      <c r="C12" s="110">
        <v>33.651737575172106</v>
      </c>
      <c r="D12" s="111">
        <v>32.785357364959786</v>
      </c>
      <c r="E12" s="111">
        <v>33.603688875796841</v>
      </c>
      <c r="F12" s="111"/>
      <c r="G12" s="111">
        <v>57.806193842899724</v>
      </c>
      <c r="H12" s="111">
        <v>57.212354362649862</v>
      </c>
      <c r="I12" s="113">
        <v>58.394808993707976</v>
      </c>
    </row>
    <row r="13" spans="2:9" ht="15" customHeight="1" x14ac:dyDescent="0.2">
      <c r="B13" s="56" t="s">
        <v>52</v>
      </c>
      <c r="C13" s="110">
        <v>29.065679817037765</v>
      </c>
      <c r="D13" s="111">
        <v>28.443983617040534</v>
      </c>
      <c r="E13" s="111">
        <v>30.045418139987238</v>
      </c>
      <c r="F13" s="111"/>
      <c r="G13" s="111">
        <v>45.129022588026785</v>
      </c>
      <c r="H13" s="111">
        <v>45.218413954347412</v>
      </c>
      <c r="I13" s="113">
        <v>46.717121845224717</v>
      </c>
    </row>
    <row r="14" spans="2:9" ht="15" customHeight="1" x14ac:dyDescent="0.2">
      <c r="B14" s="56" t="s">
        <v>53</v>
      </c>
      <c r="C14" s="110">
        <v>34.045211444082945</v>
      </c>
      <c r="D14" s="111">
        <v>33.918264658353834</v>
      </c>
      <c r="E14" s="111">
        <v>37.074256847910142</v>
      </c>
      <c r="F14" s="111"/>
      <c r="G14" s="111">
        <v>53.554883964599298</v>
      </c>
      <c r="H14" s="111">
        <v>54.136274394668284</v>
      </c>
      <c r="I14" s="113">
        <v>56.808669720035525</v>
      </c>
    </row>
    <row r="15" spans="2:9" ht="15" customHeight="1" thickBot="1" x14ac:dyDescent="0.25">
      <c r="B15" s="79" t="s">
        <v>47</v>
      </c>
      <c r="C15" s="102">
        <v>24.541487766645595</v>
      </c>
      <c r="D15" s="103">
        <v>26.07418667088977</v>
      </c>
      <c r="E15" s="103">
        <v>29.660791810190229</v>
      </c>
      <c r="F15" s="103"/>
      <c r="G15" s="103">
        <v>32.748520097829321</v>
      </c>
      <c r="H15" s="103">
        <v>36.067379692078063</v>
      </c>
      <c r="I15" s="105">
        <v>37.41190853517071</v>
      </c>
    </row>
    <row r="16" spans="2:9" x14ac:dyDescent="0.2">
      <c r="B16" s="50"/>
    </row>
    <row r="17" spans="2:16" x14ac:dyDescent="0.2">
      <c r="B17" s="51"/>
      <c r="C17" s="51"/>
      <c r="D17" s="51"/>
      <c r="E17" s="51"/>
      <c r="F17" s="51"/>
      <c r="G17" s="51"/>
      <c r="H17" s="51"/>
      <c r="I17" s="51"/>
    </row>
    <row r="18" spans="2:16" x14ac:dyDescent="0.2">
      <c r="B18" s="139" t="str">
        <f>'Ulykkesfrekvens, hovedbrancher'!B20:K20</f>
        <v>DA UlykkesStatistik 2021</v>
      </c>
      <c r="C18" s="139"/>
      <c r="D18" s="139"/>
      <c r="E18" s="139"/>
      <c r="F18" s="139"/>
      <c r="G18" s="139"/>
      <c r="H18" s="139"/>
      <c r="I18" s="139"/>
      <c r="P18" s="45" t="s">
        <v>1</v>
      </c>
    </row>
    <row r="19" spans="2:16" ht="15" x14ac:dyDescent="0.25">
      <c r="B19" s="9"/>
    </row>
  </sheetData>
  <mergeCells count="5">
    <mergeCell ref="B4:G4"/>
    <mergeCell ref="C5:E5"/>
    <mergeCell ref="G5:I5"/>
    <mergeCell ref="C7:I7"/>
    <mergeCell ref="B18:I18"/>
  </mergeCells>
  <pageMargins left="0.70866141732283472" right="0.70866141732283472" top="0.74803149606299213" bottom="0.74803149606299213" header="0.31496062992125984" footer="0.31496062992125984"/>
  <pageSetup paperSize="9" scale="9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9F3C8-85AB-4DAC-BE13-03A5A740DD7C}">
  <dimension ref="B1:P19"/>
  <sheetViews>
    <sheetView zoomScaleNormal="100" zoomScaleSheetLayoutView="100" workbookViewId="0">
      <selection activeCell="K5" sqref="K5"/>
    </sheetView>
  </sheetViews>
  <sheetFormatPr defaultColWidth="9.140625" defaultRowHeight="12.75" x14ac:dyDescent="0.2"/>
  <cols>
    <col min="1" max="1" width="2.7109375" style="2" customWidth="1"/>
    <col min="2" max="2" width="44" style="2" bestFit="1" customWidth="1"/>
    <col min="3" max="5" width="14.7109375" style="5" customWidth="1"/>
    <col min="6" max="6" width="3.42578125" style="5" customWidth="1"/>
    <col min="7" max="9" width="14.7109375" style="2" customWidth="1"/>
    <col min="10" max="16384" width="9.140625" style="2"/>
  </cols>
  <sheetData>
    <row r="1" spans="2:9" ht="12" customHeight="1" x14ac:dyDescent="0.2"/>
    <row r="2" spans="2:9" ht="60" customHeight="1" x14ac:dyDescent="0.2">
      <c r="F2" s="2"/>
    </row>
    <row r="3" spans="2:9" ht="30" customHeight="1" x14ac:dyDescent="0.2">
      <c r="F3" s="2"/>
    </row>
    <row r="4" spans="2:9" ht="30" customHeight="1" thickBot="1" x14ac:dyDescent="0.3">
      <c r="B4" s="138" t="s">
        <v>115</v>
      </c>
      <c r="C4" s="138"/>
      <c r="D4" s="138"/>
      <c r="E4" s="138"/>
      <c r="F4" s="138"/>
      <c r="G4" s="138"/>
      <c r="H4" s="7"/>
    </row>
    <row r="5" spans="2:9" ht="18" customHeight="1" x14ac:dyDescent="0.2">
      <c r="B5" s="16"/>
      <c r="C5" s="145" t="s">
        <v>25</v>
      </c>
      <c r="D5" s="146"/>
      <c r="E5" s="146"/>
      <c r="F5" s="41"/>
      <c r="G5" s="140" t="s">
        <v>26</v>
      </c>
      <c r="H5" s="140"/>
      <c r="I5" s="141"/>
    </row>
    <row r="6" spans="2:9" s="6" customFormat="1" ht="18" customHeight="1" thickBot="1" x14ac:dyDescent="0.3">
      <c r="B6" s="17"/>
      <c r="C6" s="20" t="s">
        <v>31</v>
      </c>
      <c r="D6" s="100">
        <v>2020</v>
      </c>
      <c r="E6" s="100">
        <v>2021</v>
      </c>
      <c r="F6" s="101"/>
      <c r="G6" s="46" t="s">
        <v>31</v>
      </c>
      <c r="H6" s="47">
        <v>2020</v>
      </c>
      <c r="I6" s="48">
        <v>2021</v>
      </c>
    </row>
    <row r="7" spans="2:9" s="6" customFormat="1" ht="19.5" customHeight="1" thickBot="1" x14ac:dyDescent="0.3">
      <c r="B7" s="55"/>
      <c r="C7" s="152" t="s">
        <v>90</v>
      </c>
      <c r="D7" s="153"/>
      <c r="E7" s="153"/>
      <c r="F7" s="153"/>
      <c r="G7" s="153"/>
      <c r="H7" s="153"/>
      <c r="I7" s="154"/>
    </row>
    <row r="8" spans="2:9" ht="15" customHeight="1" x14ac:dyDescent="0.2">
      <c r="B8" s="80" t="s">
        <v>0</v>
      </c>
      <c r="C8" s="106">
        <v>240.02963018569366</v>
      </c>
      <c r="D8" s="107">
        <v>232.94699291878305</v>
      </c>
      <c r="E8" s="107">
        <v>256.76683265809316</v>
      </c>
      <c r="F8" s="108"/>
      <c r="G8" s="107">
        <v>375.2718124511872</v>
      </c>
      <c r="H8" s="107">
        <v>368.6009498537158</v>
      </c>
      <c r="I8" s="109">
        <v>397.85389312095498</v>
      </c>
    </row>
    <row r="9" spans="2:9" ht="15" customHeight="1" x14ac:dyDescent="0.2">
      <c r="B9" s="58" t="s">
        <v>54</v>
      </c>
      <c r="C9" s="110">
        <v>53.762174972606957</v>
      </c>
      <c r="D9" s="111">
        <v>52.554709911934573</v>
      </c>
      <c r="E9" s="111">
        <v>55.925667785612262</v>
      </c>
      <c r="F9" s="112"/>
      <c r="G9" s="111">
        <v>90.730843128275495</v>
      </c>
      <c r="H9" s="111">
        <v>90.180324024170162</v>
      </c>
      <c r="I9" s="113">
        <v>94.82448326406606</v>
      </c>
    </row>
    <row r="10" spans="2:9" ht="15" customHeight="1" x14ac:dyDescent="0.2">
      <c r="B10" s="58" t="s">
        <v>55</v>
      </c>
      <c r="C10" s="110">
        <v>10.185977991061746</v>
      </c>
      <c r="D10" s="111">
        <v>9.1012532677813507</v>
      </c>
      <c r="E10" s="111">
        <v>10.528312873085287</v>
      </c>
      <c r="F10" s="112"/>
      <c r="G10" s="111">
        <v>14.435966258784532</v>
      </c>
      <c r="H10" s="111">
        <v>13.512886735760937</v>
      </c>
      <c r="I10" s="113">
        <v>15.239406350783284</v>
      </c>
    </row>
    <row r="11" spans="2:9" ht="15" customHeight="1" x14ac:dyDescent="0.2">
      <c r="B11" s="58" t="s">
        <v>56</v>
      </c>
      <c r="C11" s="110">
        <v>30.067896367003886</v>
      </c>
      <c r="D11" s="111">
        <v>29.2868235123474</v>
      </c>
      <c r="E11" s="111">
        <v>32.143734765592527</v>
      </c>
      <c r="F11" s="112"/>
      <c r="G11" s="111">
        <v>47.739521312261147</v>
      </c>
      <c r="H11" s="111">
        <v>46.987158202338719</v>
      </c>
      <c r="I11" s="113">
        <v>51.390356207624272</v>
      </c>
    </row>
    <row r="12" spans="2:9" ht="15" customHeight="1" x14ac:dyDescent="0.2">
      <c r="B12" s="58" t="s">
        <v>57</v>
      </c>
      <c r="C12" s="110">
        <v>98.930496165913866</v>
      </c>
      <c r="D12" s="111">
        <v>96.072529801225798</v>
      </c>
      <c r="E12" s="111">
        <v>106.85640770216816</v>
      </c>
      <c r="F12" s="112"/>
      <c r="G12" s="111">
        <v>153.56127273384789</v>
      </c>
      <c r="H12" s="111">
        <v>151.02878716563814</v>
      </c>
      <c r="I12" s="113">
        <v>164.28064869457637</v>
      </c>
    </row>
    <row r="13" spans="2:9" ht="15" customHeight="1" x14ac:dyDescent="0.2">
      <c r="B13" s="58" t="s">
        <v>58</v>
      </c>
      <c r="C13" s="110">
        <v>3.6799115394575606</v>
      </c>
      <c r="D13" s="111">
        <v>4.1810121002205864</v>
      </c>
      <c r="E13" s="111">
        <v>3.4110952222913626</v>
      </c>
      <c r="F13" s="112"/>
      <c r="G13" s="111">
        <v>5.7878265326501657</v>
      </c>
      <c r="H13" s="111">
        <v>5.3442421910664981</v>
      </c>
      <c r="I13" s="113">
        <v>5.7712872140068114</v>
      </c>
    </row>
    <row r="14" spans="2:9" ht="15" customHeight="1" x14ac:dyDescent="0.2">
      <c r="B14" s="58" t="s">
        <v>59</v>
      </c>
      <c r="C14" s="110">
        <v>5.6666549327483144</v>
      </c>
      <c r="D14" s="111">
        <v>5.9067721472028856</v>
      </c>
      <c r="E14" s="111">
        <v>6.931695400929363</v>
      </c>
      <c r="F14" s="112"/>
      <c r="G14" s="111">
        <v>4.8125104361789104</v>
      </c>
      <c r="H14" s="111">
        <v>5.4823934280340429</v>
      </c>
      <c r="I14" s="113">
        <v>4.6593519766735456</v>
      </c>
    </row>
    <row r="15" spans="2:9" ht="15" customHeight="1" thickBot="1" x14ac:dyDescent="0.25">
      <c r="B15" s="81" t="s">
        <v>47</v>
      </c>
      <c r="C15" s="102">
        <v>37.736518216901601</v>
      </c>
      <c r="D15" s="103">
        <v>35.843892178070469</v>
      </c>
      <c r="E15" s="103">
        <v>40.969918908414222</v>
      </c>
      <c r="F15" s="114"/>
      <c r="G15" s="103">
        <v>58.203872049189464</v>
      </c>
      <c r="H15" s="103">
        <v>56.065158106707386</v>
      </c>
      <c r="I15" s="105">
        <v>61.674094535875717</v>
      </c>
    </row>
    <row r="16" spans="2:9" x14ac:dyDescent="0.2">
      <c r="B16" s="50"/>
    </row>
    <row r="17" spans="2:16" x14ac:dyDescent="0.2">
      <c r="B17" s="51"/>
      <c r="C17" s="51"/>
      <c r="D17" s="51"/>
      <c r="E17" s="51"/>
      <c r="F17" s="51"/>
      <c r="G17" s="51"/>
      <c r="H17" s="51"/>
      <c r="I17" s="51"/>
    </row>
    <row r="18" spans="2:16" x14ac:dyDescent="0.2">
      <c r="B18" s="139" t="str">
        <f>'Ulykkesfrekvens, hovedbrancher'!B20:K20</f>
        <v>DA UlykkesStatistik 2021</v>
      </c>
      <c r="C18" s="139"/>
      <c r="D18" s="139"/>
      <c r="E18" s="139"/>
      <c r="F18" s="139"/>
      <c r="G18" s="139"/>
      <c r="H18" s="139"/>
      <c r="I18" s="139"/>
      <c r="P18" s="45" t="s">
        <v>1</v>
      </c>
    </row>
    <row r="19" spans="2:16" ht="15" x14ac:dyDescent="0.25">
      <c r="B19" s="9"/>
      <c r="E19" s="82" t="s">
        <v>1</v>
      </c>
    </row>
  </sheetData>
  <mergeCells count="5">
    <mergeCell ref="B4:G4"/>
    <mergeCell ref="C5:E5"/>
    <mergeCell ref="G5:I5"/>
    <mergeCell ref="C7:I7"/>
    <mergeCell ref="B18:I18"/>
  </mergeCells>
  <pageMargins left="0.70866141732283472" right="0.70866141732283472" top="0.74803149606299213" bottom="0.74803149606299213" header="0.31496062992125984" footer="0.31496062992125984"/>
  <pageSetup paperSize="9" scale="9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80621-64E0-4CC8-AC36-255287F85D2D}">
  <dimension ref="B1:P19"/>
  <sheetViews>
    <sheetView zoomScaleNormal="100" zoomScaleSheetLayoutView="100" workbookViewId="0">
      <selection activeCell="K4" sqref="K4"/>
    </sheetView>
  </sheetViews>
  <sheetFormatPr defaultColWidth="9.140625" defaultRowHeight="12.75" x14ac:dyDescent="0.2"/>
  <cols>
    <col min="1" max="1" width="2.7109375" style="2" customWidth="1"/>
    <col min="2" max="2" width="50.42578125" style="2" bestFit="1" customWidth="1"/>
    <col min="3" max="5" width="14.7109375" style="5" customWidth="1"/>
    <col min="6" max="6" width="3.42578125" style="5" customWidth="1"/>
    <col min="7" max="9" width="14.7109375" style="2" customWidth="1"/>
    <col min="10" max="16384" width="9.140625" style="2"/>
  </cols>
  <sheetData>
    <row r="1" spans="2:9" ht="12" customHeight="1" x14ac:dyDescent="0.2"/>
    <row r="2" spans="2:9" ht="60" customHeight="1" x14ac:dyDescent="0.2">
      <c r="F2" s="2"/>
    </row>
    <row r="3" spans="2:9" ht="30" customHeight="1" x14ac:dyDescent="0.2">
      <c r="F3" s="2"/>
    </row>
    <row r="4" spans="2:9" ht="30" customHeight="1" thickBot="1" x14ac:dyDescent="0.3">
      <c r="B4" s="138" t="s">
        <v>116</v>
      </c>
      <c r="C4" s="138"/>
      <c r="D4" s="138"/>
      <c r="E4" s="138"/>
      <c r="F4" s="138"/>
      <c r="G4" s="138"/>
      <c r="H4" s="7"/>
    </row>
    <row r="5" spans="2:9" ht="18" customHeight="1" x14ac:dyDescent="0.2">
      <c r="B5" s="16"/>
      <c r="C5" s="145" t="s">
        <v>25</v>
      </c>
      <c r="D5" s="146"/>
      <c r="E5" s="146"/>
      <c r="F5" s="85"/>
      <c r="G5" s="140" t="s">
        <v>26</v>
      </c>
      <c r="H5" s="140"/>
      <c r="I5" s="141"/>
    </row>
    <row r="6" spans="2:9" s="6" customFormat="1" ht="18" customHeight="1" thickBot="1" x14ac:dyDescent="0.3">
      <c r="B6" s="17"/>
      <c r="C6" s="20" t="s">
        <v>31</v>
      </c>
      <c r="D6" s="100">
        <v>2020</v>
      </c>
      <c r="E6" s="100">
        <v>2021</v>
      </c>
      <c r="F6" s="37"/>
      <c r="G6" s="46" t="s">
        <v>31</v>
      </c>
      <c r="H6" s="47">
        <v>2020</v>
      </c>
      <c r="I6" s="48">
        <v>2021</v>
      </c>
    </row>
    <row r="7" spans="2:9" s="6" customFormat="1" ht="19.5" customHeight="1" thickBot="1" x14ac:dyDescent="0.3">
      <c r="B7" s="55"/>
      <c r="C7" s="152" t="s">
        <v>90</v>
      </c>
      <c r="D7" s="153"/>
      <c r="E7" s="153"/>
      <c r="F7" s="153"/>
      <c r="G7" s="153"/>
      <c r="H7" s="153"/>
      <c r="I7" s="154"/>
    </row>
    <row r="8" spans="2:9" ht="15" customHeight="1" x14ac:dyDescent="0.2">
      <c r="B8" s="80" t="s">
        <v>0</v>
      </c>
      <c r="C8" s="87" t="s">
        <v>109</v>
      </c>
      <c r="D8" s="111">
        <v>232.94699291878362</v>
      </c>
      <c r="E8" s="111">
        <v>256.76683265809316</v>
      </c>
      <c r="F8" s="38"/>
      <c r="G8" s="90" t="s">
        <v>109</v>
      </c>
      <c r="H8" s="107">
        <v>368.6009498537158</v>
      </c>
      <c r="I8" s="115">
        <v>397.85389312095498</v>
      </c>
    </row>
    <row r="9" spans="2:9" ht="15" customHeight="1" x14ac:dyDescent="0.2">
      <c r="B9" s="58" t="s">
        <v>103</v>
      </c>
      <c r="C9" s="88" t="s">
        <v>109</v>
      </c>
      <c r="D9" s="111">
        <v>16.590846008994468</v>
      </c>
      <c r="E9" s="111">
        <v>16.844587513730307</v>
      </c>
      <c r="F9" s="39"/>
      <c r="G9" s="91" t="s">
        <v>109</v>
      </c>
      <c r="H9" s="111">
        <v>27.265604914202413</v>
      </c>
      <c r="I9" s="116">
        <v>28.361905221089057</v>
      </c>
    </row>
    <row r="10" spans="2:9" ht="15" customHeight="1" x14ac:dyDescent="0.2">
      <c r="B10" s="58" t="s">
        <v>104</v>
      </c>
      <c r="C10" s="88" t="s">
        <v>109</v>
      </c>
      <c r="D10" s="111">
        <v>43.413459909121578</v>
      </c>
      <c r="E10" s="111">
        <v>45.673276685692578</v>
      </c>
      <c r="F10" s="39"/>
      <c r="G10" s="91" t="s">
        <v>109</v>
      </c>
      <c r="H10" s="111">
        <v>74.341322409493856</v>
      </c>
      <c r="I10" s="116">
        <v>77.094424977337169</v>
      </c>
    </row>
    <row r="11" spans="2:9" ht="15" customHeight="1" x14ac:dyDescent="0.2">
      <c r="B11" s="58" t="s">
        <v>105</v>
      </c>
      <c r="C11" s="88" t="s">
        <v>109</v>
      </c>
      <c r="D11" s="111">
        <v>42.951627300194552</v>
      </c>
      <c r="E11" s="111">
        <v>53.887703722960907</v>
      </c>
      <c r="F11" s="39"/>
      <c r="G11" s="91" t="s">
        <v>109</v>
      </c>
      <c r="H11" s="111">
        <v>68.339841602248185</v>
      </c>
      <c r="I11" s="116">
        <v>82.346422602087486</v>
      </c>
    </row>
    <row r="12" spans="2:9" ht="15" customHeight="1" x14ac:dyDescent="0.2">
      <c r="B12" s="58" t="s">
        <v>106</v>
      </c>
      <c r="C12" s="88" t="s">
        <v>109</v>
      </c>
      <c r="D12" s="111">
        <v>19.35967059263324</v>
      </c>
      <c r="E12" s="111">
        <v>20.687081313093437</v>
      </c>
      <c r="F12" s="39"/>
      <c r="G12" s="91" t="s">
        <v>109</v>
      </c>
      <c r="H12" s="111">
        <v>31.457911185272994</v>
      </c>
      <c r="I12" s="116">
        <v>33.297641668302667</v>
      </c>
    </row>
    <row r="13" spans="2:9" ht="15" customHeight="1" x14ac:dyDescent="0.2">
      <c r="B13" s="58" t="s">
        <v>107</v>
      </c>
      <c r="C13" s="88" t="s">
        <v>109</v>
      </c>
      <c r="D13" s="111">
        <v>42.728647336008187</v>
      </c>
      <c r="E13" s="111">
        <v>45.193490124026631</v>
      </c>
      <c r="F13" s="39"/>
      <c r="G13" s="91" t="s">
        <v>109</v>
      </c>
      <c r="H13" s="111">
        <v>65.681034355205028</v>
      </c>
      <c r="I13" s="116">
        <v>68.874303312105013</v>
      </c>
    </row>
    <row r="14" spans="2:9" ht="15" customHeight="1" x14ac:dyDescent="0.2">
      <c r="B14" s="58" t="s">
        <v>108</v>
      </c>
      <c r="C14" s="88" t="s">
        <v>109</v>
      </c>
      <c r="D14" s="111">
        <v>6.8242204755292999</v>
      </c>
      <c r="E14" s="111">
        <v>7.5249962147107885</v>
      </c>
      <c r="F14" s="39"/>
      <c r="G14" s="91" t="s">
        <v>109</v>
      </c>
      <c r="H14" s="111">
        <v>6.5870194426467501</v>
      </c>
      <c r="I14" s="116">
        <v>5.1728549820352061</v>
      </c>
    </row>
    <row r="15" spans="2:9" ht="15" customHeight="1" thickBot="1" x14ac:dyDescent="0.25">
      <c r="B15" s="81" t="s">
        <v>47</v>
      </c>
      <c r="C15" s="89" t="s">
        <v>109</v>
      </c>
      <c r="D15" s="103">
        <v>61.078521296302327</v>
      </c>
      <c r="E15" s="103">
        <v>66.955697083878519</v>
      </c>
      <c r="F15" s="42"/>
      <c r="G15" s="92" t="s">
        <v>109</v>
      </c>
      <c r="H15" s="103">
        <v>94.928215944646624</v>
      </c>
      <c r="I15" s="117">
        <v>102.69207548064985</v>
      </c>
    </row>
    <row r="16" spans="2:9" x14ac:dyDescent="0.2">
      <c r="B16" s="50"/>
    </row>
    <row r="17" spans="2:16" ht="12.75" customHeight="1" x14ac:dyDescent="0.2">
      <c r="B17" s="147" t="s">
        <v>111</v>
      </c>
      <c r="C17" s="147"/>
      <c r="D17" s="147"/>
      <c r="E17" s="147"/>
      <c r="F17" s="51"/>
      <c r="G17" s="51"/>
      <c r="H17" s="51"/>
      <c r="I17" s="51"/>
    </row>
    <row r="18" spans="2:16" x14ac:dyDescent="0.2">
      <c r="B18" s="139" t="str">
        <f>'Ulykkesfrekvens, hovedbrancher'!B20:K20</f>
        <v>DA UlykkesStatistik 2021</v>
      </c>
      <c r="C18" s="139"/>
      <c r="D18" s="139"/>
      <c r="E18" s="139"/>
      <c r="F18" s="139"/>
      <c r="G18" s="139"/>
      <c r="H18" s="139"/>
      <c r="I18" s="139"/>
      <c r="P18" s="45" t="s">
        <v>1</v>
      </c>
    </row>
    <row r="19" spans="2:16" ht="15" x14ac:dyDescent="0.25">
      <c r="B19" s="9"/>
      <c r="E19" s="82" t="s">
        <v>1</v>
      </c>
    </row>
  </sheetData>
  <mergeCells count="6">
    <mergeCell ref="B4:G4"/>
    <mergeCell ref="C5:E5"/>
    <mergeCell ref="G5:I5"/>
    <mergeCell ref="C7:I7"/>
    <mergeCell ref="B18:I18"/>
    <mergeCell ref="B17:E17"/>
  </mergeCells>
  <pageMargins left="0.70866141732283472" right="0.70866141732283472" top="0.74803149606299213" bottom="0.74803149606299213" header="0.31496062992125984" footer="0.31496062992125984"/>
  <pageSetup paperSize="9" scale="9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93F70-3F97-4722-A67B-128E769A745A}">
  <dimension ref="B1:P21"/>
  <sheetViews>
    <sheetView zoomScaleNormal="100" zoomScaleSheetLayoutView="100" workbookViewId="0">
      <selection activeCell="L5" sqref="L5"/>
    </sheetView>
  </sheetViews>
  <sheetFormatPr defaultColWidth="9.140625" defaultRowHeight="12.75" x14ac:dyDescent="0.2"/>
  <cols>
    <col min="1" max="1" width="2.7109375" style="2" customWidth="1"/>
    <col min="2" max="2" width="51.28515625" style="2" bestFit="1" customWidth="1"/>
    <col min="3" max="5" width="14.7109375" style="5" customWidth="1"/>
    <col min="6" max="6" width="3.42578125" style="5" customWidth="1"/>
    <col min="7" max="9" width="14.7109375" style="2" customWidth="1"/>
    <col min="10" max="16384" width="9.140625" style="2"/>
  </cols>
  <sheetData>
    <row r="1" spans="2:9" ht="12" customHeight="1" x14ac:dyDescent="0.2"/>
    <row r="2" spans="2:9" ht="60" customHeight="1" x14ac:dyDescent="0.2">
      <c r="F2" s="2"/>
    </row>
    <row r="3" spans="2:9" ht="30" customHeight="1" x14ac:dyDescent="0.2">
      <c r="F3" s="2"/>
    </row>
    <row r="4" spans="2:9" ht="30" customHeight="1" thickBot="1" x14ac:dyDescent="0.3">
      <c r="B4" s="138" t="s">
        <v>117</v>
      </c>
      <c r="C4" s="138"/>
      <c r="D4" s="138"/>
      <c r="E4" s="138"/>
      <c r="F4" s="138"/>
      <c r="G4" s="138"/>
      <c r="H4" s="7"/>
    </row>
    <row r="5" spans="2:9" ht="18" customHeight="1" x14ac:dyDescent="0.2">
      <c r="B5" s="16"/>
      <c r="C5" s="145" t="s">
        <v>25</v>
      </c>
      <c r="D5" s="146"/>
      <c r="E5" s="146"/>
      <c r="F5" s="59"/>
      <c r="G5" s="140" t="s">
        <v>26</v>
      </c>
      <c r="H5" s="140"/>
      <c r="I5" s="141"/>
    </row>
    <row r="6" spans="2:9" s="6" customFormat="1" ht="18" customHeight="1" thickBot="1" x14ac:dyDescent="0.3">
      <c r="B6" s="17"/>
      <c r="C6" s="20" t="s">
        <v>31</v>
      </c>
      <c r="D6" s="100">
        <v>2020</v>
      </c>
      <c r="E6" s="100">
        <v>2021</v>
      </c>
      <c r="F6" s="101"/>
      <c r="G6" s="46" t="s">
        <v>31</v>
      </c>
      <c r="H6" s="47">
        <v>2020</v>
      </c>
      <c r="I6" s="48">
        <v>2021</v>
      </c>
    </row>
    <row r="7" spans="2:9" s="6" customFormat="1" ht="19.5" customHeight="1" thickBot="1" x14ac:dyDescent="0.3">
      <c r="B7" s="55"/>
      <c r="C7" s="155" t="s">
        <v>90</v>
      </c>
      <c r="D7" s="156"/>
      <c r="E7" s="156"/>
      <c r="F7" s="156"/>
      <c r="G7" s="156"/>
      <c r="H7" s="156"/>
      <c r="I7" s="157"/>
    </row>
    <row r="8" spans="2:9" s="6" customFormat="1" ht="15" customHeight="1" x14ac:dyDescent="0.2">
      <c r="B8" s="77" t="s">
        <v>0</v>
      </c>
      <c r="C8" s="106">
        <v>240.02963018568971</v>
      </c>
      <c r="D8" s="107">
        <v>232.94699291878314</v>
      </c>
      <c r="E8" s="107">
        <v>256.76683265809459</v>
      </c>
      <c r="F8" s="23"/>
      <c r="G8" s="107">
        <v>375.27181245119016</v>
      </c>
      <c r="H8" s="107">
        <v>368.60094985371632</v>
      </c>
      <c r="I8" s="109">
        <v>397.85389312095498</v>
      </c>
    </row>
    <row r="9" spans="2:9" ht="15" customHeight="1" x14ac:dyDescent="0.2">
      <c r="B9" s="66" t="s">
        <v>99</v>
      </c>
      <c r="C9" s="110">
        <v>86.616225311251128</v>
      </c>
      <c r="D9" s="111">
        <v>82.317441764526976</v>
      </c>
      <c r="E9" s="111">
        <v>88.221756994715321</v>
      </c>
      <c r="F9" s="18"/>
      <c r="G9" s="111">
        <v>134.88211049246607</v>
      </c>
      <c r="H9" s="111">
        <v>129.80643299167792</v>
      </c>
      <c r="I9" s="113">
        <v>137.94349621574375</v>
      </c>
    </row>
    <row r="10" spans="2:9" ht="15" customHeight="1" x14ac:dyDescent="0.2">
      <c r="B10" s="66" t="s">
        <v>98</v>
      </c>
      <c r="C10" s="110">
        <v>39.656258346174518</v>
      </c>
      <c r="D10" s="111">
        <v>37.769918074126338</v>
      </c>
      <c r="E10" s="111">
        <v>40.741740920820639</v>
      </c>
      <c r="F10" s="39"/>
      <c r="G10" s="111">
        <v>63.828806903859203</v>
      </c>
      <c r="H10" s="111">
        <v>62.513618137560648</v>
      </c>
      <c r="I10" s="113">
        <v>66.437921919371675</v>
      </c>
    </row>
    <row r="11" spans="2:9" ht="15" customHeight="1" x14ac:dyDescent="0.2">
      <c r="B11" s="66" t="s">
        <v>97</v>
      </c>
      <c r="C11" s="110">
        <v>37.15208513748464</v>
      </c>
      <c r="D11" s="111">
        <v>36.910000703493267</v>
      </c>
      <c r="E11" s="111">
        <v>39.022148890547477</v>
      </c>
      <c r="F11" s="39"/>
      <c r="G11" s="111">
        <v>58.820574417160678</v>
      </c>
      <c r="H11" s="111">
        <v>58.96296893582339</v>
      </c>
      <c r="I11" s="113">
        <v>60.925874749122272</v>
      </c>
    </row>
    <row r="12" spans="2:9" ht="15" customHeight="1" x14ac:dyDescent="0.2">
      <c r="B12" s="66" t="s">
        <v>96</v>
      </c>
      <c r="C12" s="110">
        <v>20.45133380529608</v>
      </c>
      <c r="D12" s="111">
        <v>19.84113353764457</v>
      </c>
      <c r="E12" s="111">
        <v>23.021617226723574</v>
      </c>
      <c r="F12" s="39"/>
      <c r="G12" s="111">
        <v>31.878198503855476</v>
      </c>
      <c r="H12" s="111">
        <v>30.256447065181156</v>
      </c>
      <c r="I12" s="113">
        <v>35.64293759488617</v>
      </c>
    </row>
    <row r="13" spans="2:9" ht="15" customHeight="1" x14ac:dyDescent="0.2">
      <c r="B13" s="66" t="s">
        <v>93</v>
      </c>
      <c r="C13" s="110">
        <v>10.121889966765755</v>
      </c>
      <c r="D13" s="111">
        <v>9.8404783758067769</v>
      </c>
      <c r="E13" s="111">
        <v>11.261905610787911</v>
      </c>
      <c r="F13" s="39"/>
      <c r="G13" s="111">
        <v>15.685015707334585</v>
      </c>
      <c r="H13" s="111">
        <v>15.558275582524084</v>
      </c>
      <c r="I13" s="113">
        <v>16.852043071596185</v>
      </c>
    </row>
    <row r="14" spans="2:9" ht="15" customHeight="1" x14ac:dyDescent="0.2">
      <c r="B14" s="66" t="s">
        <v>95</v>
      </c>
      <c r="C14" s="110">
        <v>26.573591988251742</v>
      </c>
      <c r="D14" s="111">
        <v>27.477461139177226</v>
      </c>
      <c r="E14" s="111">
        <v>31.152587266058507</v>
      </c>
      <c r="F14" s="39"/>
      <c r="G14" s="111">
        <v>40.510488793753183</v>
      </c>
      <c r="H14" s="111">
        <v>42.988938487588925</v>
      </c>
      <c r="I14" s="113">
        <v>46.34733519532427</v>
      </c>
    </row>
    <row r="15" spans="2:9" ht="15" customHeight="1" x14ac:dyDescent="0.2">
      <c r="B15" s="66" t="s">
        <v>94</v>
      </c>
      <c r="C15" s="110">
        <v>4.9929457798869672</v>
      </c>
      <c r="D15" s="111">
        <v>4.7353378325943929</v>
      </c>
      <c r="E15" s="111">
        <v>6.3870086563829469</v>
      </c>
      <c r="F15" s="39"/>
      <c r="G15" s="111">
        <v>7.5611174433108141</v>
      </c>
      <c r="H15" s="111">
        <v>7.1407009897054756</v>
      </c>
      <c r="I15" s="113">
        <v>9.2061241111498244</v>
      </c>
    </row>
    <row r="16" spans="2:9" ht="15" customHeight="1" x14ac:dyDescent="0.2">
      <c r="B16" s="66" t="s">
        <v>100</v>
      </c>
      <c r="C16" s="110">
        <v>1.1913420522188369</v>
      </c>
      <c r="D16" s="111">
        <v>0.81649755895490872</v>
      </c>
      <c r="E16" s="111">
        <v>1.5822878448703408</v>
      </c>
      <c r="F16" s="39"/>
      <c r="G16" s="111">
        <v>1.7928880069324322</v>
      </c>
      <c r="H16" s="111">
        <v>1.1373330466380704</v>
      </c>
      <c r="I16" s="113">
        <v>2.108965610023426</v>
      </c>
    </row>
    <row r="17" spans="2:16" ht="15" customHeight="1" thickBot="1" x14ac:dyDescent="0.25">
      <c r="B17" s="78" t="s">
        <v>101</v>
      </c>
      <c r="C17" s="102">
        <v>13.2739577983603</v>
      </c>
      <c r="D17" s="103">
        <v>13.238723932458702</v>
      </c>
      <c r="E17" s="103">
        <v>15.375779247187872</v>
      </c>
      <c r="F17" s="40"/>
      <c r="G17" s="103">
        <v>20.312612182518279</v>
      </c>
      <c r="H17" s="103">
        <v>20.23623461701661</v>
      </c>
      <c r="I17" s="105">
        <v>22.374929776389919</v>
      </c>
    </row>
    <row r="18" spans="2:16" x14ac:dyDescent="0.2">
      <c r="B18" s="50"/>
    </row>
    <row r="19" spans="2:16" x14ac:dyDescent="0.2">
      <c r="B19" s="51"/>
      <c r="C19" s="51"/>
      <c r="D19" s="51"/>
      <c r="E19" s="51"/>
      <c r="F19" s="51"/>
      <c r="G19" s="51"/>
      <c r="H19" s="51"/>
      <c r="I19" s="51"/>
    </row>
    <row r="20" spans="2:16" x14ac:dyDescent="0.2">
      <c r="B20" s="139" t="str">
        <f>'Ulykkesfrekvens, hovedbrancher'!B20:K20</f>
        <v>DA UlykkesStatistik 2021</v>
      </c>
      <c r="C20" s="139"/>
      <c r="D20" s="139"/>
      <c r="E20" s="139"/>
      <c r="F20" s="139"/>
      <c r="G20" s="139"/>
      <c r="H20" s="139"/>
      <c r="I20" s="139"/>
      <c r="P20" s="45" t="s">
        <v>1</v>
      </c>
    </row>
    <row r="21" spans="2:16" ht="15" x14ac:dyDescent="0.25">
      <c r="B21" s="9"/>
    </row>
  </sheetData>
  <mergeCells count="5">
    <mergeCell ref="B4:G4"/>
    <mergeCell ref="C5:E5"/>
    <mergeCell ref="G5:I5"/>
    <mergeCell ref="C7:I7"/>
    <mergeCell ref="B20:I20"/>
  </mergeCells>
  <pageMargins left="0.70866141732283472" right="0.70866141732283472" top="0.74803149606299213" bottom="0.74803149606299213" header="0.31496062992125984" footer="0.31496062992125984"/>
  <pageSetup paperSize="9" scale="9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00466-8581-4A7B-9E72-1DA5DF41ABE6}">
  <dimension ref="B1:P18"/>
  <sheetViews>
    <sheetView zoomScaleNormal="100" zoomScaleSheetLayoutView="100" workbookViewId="0">
      <selection activeCell="M4" sqref="M4"/>
    </sheetView>
  </sheetViews>
  <sheetFormatPr defaultColWidth="9.140625" defaultRowHeight="12.75" x14ac:dyDescent="0.2"/>
  <cols>
    <col min="1" max="1" width="2.7109375" style="2" customWidth="1"/>
    <col min="2" max="2" width="13.7109375" style="2" customWidth="1"/>
    <col min="3" max="5" width="14.7109375" style="5" customWidth="1"/>
    <col min="6" max="6" width="3.42578125" style="5" customWidth="1"/>
    <col min="7" max="9" width="14.7109375" style="2" customWidth="1"/>
    <col min="10" max="16384" width="9.140625" style="2"/>
  </cols>
  <sheetData>
    <row r="1" spans="2:14" ht="12" customHeight="1" x14ac:dyDescent="0.2"/>
    <row r="2" spans="2:14" ht="60" customHeight="1" x14ac:dyDescent="0.2">
      <c r="F2" s="2"/>
    </row>
    <row r="3" spans="2:14" ht="30" customHeight="1" x14ac:dyDescent="0.2">
      <c r="F3" s="2"/>
    </row>
    <row r="4" spans="2:14" ht="30" customHeight="1" thickBot="1" x14ac:dyDescent="0.25">
      <c r="B4" s="138" t="s">
        <v>118</v>
      </c>
      <c r="C4" s="138"/>
      <c r="D4" s="138"/>
      <c r="E4" s="138"/>
      <c r="F4" s="138"/>
      <c r="G4" s="138"/>
      <c r="H4" s="138"/>
    </row>
    <row r="5" spans="2:14" ht="18" customHeight="1" x14ac:dyDescent="0.2">
      <c r="B5" s="16"/>
      <c r="C5" s="145" t="s">
        <v>25</v>
      </c>
      <c r="D5" s="146"/>
      <c r="E5" s="146"/>
      <c r="F5" s="41"/>
      <c r="G5" s="140" t="s">
        <v>26</v>
      </c>
      <c r="H5" s="140"/>
      <c r="I5" s="141"/>
    </row>
    <row r="6" spans="2:14" s="6" customFormat="1" ht="18" customHeight="1" thickBot="1" x14ac:dyDescent="0.3">
      <c r="B6" s="17"/>
      <c r="C6" s="20" t="s">
        <v>31</v>
      </c>
      <c r="D6" s="100">
        <v>2020</v>
      </c>
      <c r="E6" s="100">
        <v>2021</v>
      </c>
      <c r="F6" s="101"/>
      <c r="G6" s="46" t="s">
        <v>31</v>
      </c>
      <c r="H6" s="100">
        <v>2020</v>
      </c>
      <c r="I6" s="48">
        <v>2021</v>
      </c>
    </row>
    <row r="7" spans="2:14" s="6" customFormat="1" ht="19.5" customHeight="1" thickBot="1" x14ac:dyDescent="0.3">
      <c r="B7" s="55"/>
      <c r="C7" s="158" t="s">
        <v>90</v>
      </c>
      <c r="D7" s="159"/>
      <c r="E7" s="159"/>
      <c r="F7" s="159"/>
      <c r="G7" s="159"/>
      <c r="H7" s="159"/>
      <c r="I7" s="160"/>
    </row>
    <row r="8" spans="2:14" ht="15" customHeight="1" x14ac:dyDescent="0.2">
      <c r="B8" s="57" t="s">
        <v>64</v>
      </c>
      <c r="C8" s="106">
        <v>248.46195653889913</v>
      </c>
      <c r="D8" s="111">
        <v>266.89935897431809</v>
      </c>
      <c r="E8" s="107">
        <v>271.94825582308317</v>
      </c>
      <c r="F8" s="108"/>
      <c r="G8" s="107">
        <v>259.05312599067884</v>
      </c>
      <c r="H8" s="107">
        <v>269.85702064445076</v>
      </c>
      <c r="I8" s="109">
        <v>269.41469907900694</v>
      </c>
    </row>
    <row r="9" spans="2:14" ht="15" customHeight="1" x14ac:dyDescent="0.2">
      <c r="B9" s="58" t="s">
        <v>60</v>
      </c>
      <c r="C9" s="110">
        <v>293.13533059949015</v>
      </c>
      <c r="D9" s="111">
        <v>292.07795958471974</v>
      </c>
      <c r="E9" s="111">
        <v>313.40711267838412</v>
      </c>
      <c r="F9" s="112"/>
      <c r="G9" s="111">
        <v>395.41557557120831</v>
      </c>
      <c r="H9" s="111">
        <v>398.71366111612804</v>
      </c>
      <c r="I9" s="113">
        <v>414.32939628531705</v>
      </c>
    </row>
    <row r="10" spans="2:14" ht="15" customHeight="1" x14ac:dyDescent="0.2">
      <c r="B10" s="58" t="s">
        <v>61</v>
      </c>
      <c r="C10" s="110">
        <v>234.67478824470354</v>
      </c>
      <c r="D10" s="111">
        <v>236.44443846985627</v>
      </c>
      <c r="E10" s="111">
        <v>238.88479633749978</v>
      </c>
      <c r="F10" s="112"/>
      <c r="G10" s="111">
        <v>398.27507408569306</v>
      </c>
      <c r="H10" s="111">
        <v>412.59481918436336</v>
      </c>
      <c r="I10" s="113">
        <v>416.45427986639703</v>
      </c>
    </row>
    <row r="11" spans="2:14" ht="15" customHeight="1" x14ac:dyDescent="0.2">
      <c r="B11" s="58" t="s">
        <v>62</v>
      </c>
      <c r="C11" s="110">
        <v>212.12494367557952</v>
      </c>
      <c r="D11" s="111">
        <v>202.29364165231212</v>
      </c>
      <c r="E11" s="111">
        <v>227.26358917015665</v>
      </c>
      <c r="F11" s="112"/>
      <c r="G11" s="111">
        <v>370.65948877379407</v>
      </c>
      <c r="H11" s="111">
        <v>354.76939391421104</v>
      </c>
      <c r="I11" s="113">
        <v>392.14347473851922</v>
      </c>
    </row>
    <row r="12" spans="2:14" ht="15" customHeight="1" x14ac:dyDescent="0.2">
      <c r="B12" s="58" t="s">
        <v>63</v>
      </c>
      <c r="C12" s="110">
        <v>232.29727207492317</v>
      </c>
      <c r="D12" s="111">
        <v>210.77607930636111</v>
      </c>
      <c r="E12" s="111">
        <v>253.15898766872212</v>
      </c>
      <c r="F12" s="112"/>
      <c r="G12" s="111">
        <v>377.42597746926526</v>
      </c>
      <c r="H12" s="111">
        <v>346.35786777633081</v>
      </c>
      <c r="I12" s="113">
        <v>416.50410471749473</v>
      </c>
    </row>
    <row r="13" spans="2:14" ht="15" customHeight="1" x14ac:dyDescent="0.2">
      <c r="B13" s="58" t="s">
        <v>65</v>
      </c>
      <c r="C13" s="110">
        <v>240.76605256930139</v>
      </c>
      <c r="D13" s="111">
        <v>239.94282055966849</v>
      </c>
      <c r="E13" s="111">
        <v>262.70225963051433</v>
      </c>
      <c r="F13" s="112"/>
      <c r="G13" s="111">
        <v>348.12929098061278</v>
      </c>
      <c r="H13" s="111">
        <v>352.85170698038485</v>
      </c>
      <c r="I13" s="113">
        <v>364.19365780540016</v>
      </c>
    </row>
    <row r="14" spans="2:14" ht="15" customHeight="1" thickBot="1" x14ac:dyDescent="0.25">
      <c r="B14" s="49" t="s">
        <v>0</v>
      </c>
      <c r="C14" s="102">
        <v>240.02963018560095</v>
      </c>
      <c r="D14" s="103">
        <v>232.94699291872246</v>
      </c>
      <c r="E14" s="103">
        <v>256.76683265807367</v>
      </c>
      <c r="F14" s="114"/>
      <c r="G14" s="103">
        <v>375.2718124511523</v>
      </c>
      <c r="H14" s="103">
        <v>368.60094985373172</v>
      </c>
      <c r="I14" s="105">
        <v>397.85389312095498</v>
      </c>
    </row>
    <row r="15" spans="2:14" x14ac:dyDescent="0.2">
      <c r="B15" s="50"/>
    </row>
    <row r="16" spans="2:14" ht="12.75" customHeight="1" x14ac:dyDescent="0.2">
      <c r="B16" s="147"/>
      <c r="C16" s="147"/>
      <c r="D16" s="147"/>
      <c r="E16" s="147"/>
      <c r="F16" s="147"/>
      <c r="G16" s="147"/>
      <c r="H16" s="147"/>
      <c r="I16" s="147"/>
      <c r="N16" s="64" t="s">
        <v>1</v>
      </c>
    </row>
    <row r="17" spans="2:16" x14ac:dyDescent="0.2">
      <c r="B17" s="139" t="str">
        <f>'Ulykkesfrekvens, hovedbrancher'!B20:K20</f>
        <v>DA UlykkesStatistik 2021</v>
      </c>
      <c r="C17" s="139"/>
      <c r="D17" s="139"/>
      <c r="E17" s="139"/>
      <c r="F17" s="139"/>
      <c r="G17" s="139"/>
      <c r="H17" s="139"/>
      <c r="I17" s="139"/>
      <c r="P17" s="45" t="s">
        <v>1</v>
      </c>
    </row>
    <row r="18" spans="2:16" ht="15" x14ac:dyDescent="0.25">
      <c r="B18" s="9"/>
    </row>
  </sheetData>
  <mergeCells count="6">
    <mergeCell ref="B4:H4"/>
    <mergeCell ref="B17:I17"/>
    <mergeCell ref="C7:I7"/>
    <mergeCell ref="B16:I16"/>
    <mergeCell ref="C5:E5"/>
    <mergeCell ref="G5:I5"/>
  </mergeCells>
  <pageMargins left="0.70866141732283472" right="0.70866141732283472" top="0.74803149606299213" bottom="0.74803149606299213" header="0.31496062992125984" footer="0.31496062992125984"/>
  <pageSetup paperSize="9" scale="9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00F83-2077-4A0A-BCF2-44FD41CD996F}">
  <dimension ref="B1:P17"/>
  <sheetViews>
    <sheetView zoomScaleNormal="100" zoomScaleSheetLayoutView="100" workbookViewId="0">
      <selection activeCell="M4" sqref="M4"/>
    </sheetView>
  </sheetViews>
  <sheetFormatPr defaultColWidth="9.140625" defaultRowHeight="12.75" x14ac:dyDescent="0.2"/>
  <cols>
    <col min="1" max="1" width="2.7109375" style="2" customWidth="1"/>
    <col min="2" max="2" width="20.42578125" style="2" bestFit="1" customWidth="1"/>
    <col min="3" max="5" width="14.7109375" style="5" customWidth="1"/>
    <col min="6" max="6" width="3.42578125" style="5" customWidth="1"/>
    <col min="7" max="9" width="14.7109375" style="2" customWidth="1"/>
    <col min="10" max="16384" width="9.140625" style="2"/>
  </cols>
  <sheetData>
    <row r="1" spans="2:16" ht="12" customHeight="1" x14ac:dyDescent="0.2"/>
    <row r="2" spans="2:16" ht="60" customHeight="1" x14ac:dyDescent="0.2">
      <c r="F2" s="2"/>
    </row>
    <row r="3" spans="2:16" ht="30" customHeight="1" x14ac:dyDescent="0.2">
      <c r="F3" s="2"/>
    </row>
    <row r="4" spans="2:16" ht="30" customHeight="1" thickBot="1" x14ac:dyDescent="0.25">
      <c r="B4" s="138" t="s">
        <v>119</v>
      </c>
      <c r="C4" s="138"/>
      <c r="D4" s="138"/>
      <c r="E4" s="138"/>
      <c r="F4" s="138"/>
      <c r="G4" s="138"/>
      <c r="H4" s="138"/>
    </row>
    <row r="5" spans="2:16" ht="18" customHeight="1" x14ac:dyDescent="0.2">
      <c r="B5" s="16"/>
      <c r="C5" s="145" t="s">
        <v>25</v>
      </c>
      <c r="D5" s="146"/>
      <c r="E5" s="146"/>
      <c r="F5" s="41"/>
      <c r="G5" s="140" t="s">
        <v>26</v>
      </c>
      <c r="H5" s="140"/>
      <c r="I5" s="141"/>
    </row>
    <row r="6" spans="2:16" s="6" customFormat="1" ht="18" customHeight="1" thickBot="1" x14ac:dyDescent="0.3">
      <c r="B6" s="17"/>
      <c r="C6" s="20" t="s">
        <v>31</v>
      </c>
      <c r="D6" s="100">
        <v>2020</v>
      </c>
      <c r="E6" s="100">
        <v>2021</v>
      </c>
      <c r="F6" s="101"/>
      <c r="G6" s="46" t="s">
        <v>31</v>
      </c>
      <c r="H6" s="47">
        <v>2020</v>
      </c>
      <c r="I6" s="48">
        <v>2021</v>
      </c>
    </row>
    <row r="7" spans="2:16" s="6" customFormat="1" ht="19.5" customHeight="1" thickBot="1" x14ac:dyDescent="0.3">
      <c r="B7" s="55"/>
      <c r="C7" s="152" t="s">
        <v>90</v>
      </c>
      <c r="D7" s="153"/>
      <c r="E7" s="153"/>
      <c r="F7" s="153"/>
      <c r="G7" s="153"/>
      <c r="H7" s="153"/>
      <c r="I7" s="154"/>
    </row>
    <row r="8" spans="2:16" ht="15" customHeight="1" x14ac:dyDescent="0.2">
      <c r="B8" s="60" t="s">
        <v>66</v>
      </c>
      <c r="C8" s="106">
        <v>200.3061184472316</v>
      </c>
      <c r="D8" s="111">
        <v>187.78841182804018</v>
      </c>
      <c r="E8" s="107">
        <v>212.0811386960236</v>
      </c>
      <c r="F8" s="108"/>
      <c r="G8" s="107">
        <v>352.54755247280031</v>
      </c>
      <c r="H8" s="111">
        <v>335.48795714194455</v>
      </c>
      <c r="I8" s="109">
        <v>363.25191266851971</v>
      </c>
    </row>
    <row r="9" spans="2:16" ht="15" customHeight="1" x14ac:dyDescent="0.2">
      <c r="B9" s="61" t="s">
        <v>67</v>
      </c>
      <c r="C9" s="110">
        <v>271.56251811738491</v>
      </c>
      <c r="D9" s="111">
        <v>256.17457692189424</v>
      </c>
      <c r="E9" s="111">
        <v>314.92839110568696</v>
      </c>
      <c r="F9" s="112"/>
      <c r="G9" s="111">
        <v>372.25128938530992</v>
      </c>
      <c r="H9" s="111">
        <v>351.42377070209284</v>
      </c>
      <c r="I9" s="113">
        <v>440.38016462200574</v>
      </c>
    </row>
    <row r="10" spans="2:16" ht="15" customHeight="1" x14ac:dyDescent="0.2">
      <c r="B10" s="61" t="s">
        <v>68</v>
      </c>
      <c r="C10" s="110">
        <v>258.24790893083639</v>
      </c>
      <c r="D10" s="111">
        <v>258.80955832970039</v>
      </c>
      <c r="E10" s="111">
        <v>271.15649618810272</v>
      </c>
      <c r="F10" s="112"/>
      <c r="G10" s="111">
        <v>388.73323974227554</v>
      </c>
      <c r="H10" s="111">
        <v>400.33968192749859</v>
      </c>
      <c r="I10" s="113">
        <v>407.06564174521628</v>
      </c>
    </row>
    <row r="11" spans="2:16" ht="15" customHeight="1" x14ac:dyDescent="0.2">
      <c r="B11" s="61" t="s">
        <v>69</v>
      </c>
      <c r="C11" s="110">
        <v>235.39981842941637</v>
      </c>
      <c r="D11" s="111">
        <v>230.56314532898153</v>
      </c>
      <c r="E11" s="111">
        <v>252.27631498389013</v>
      </c>
      <c r="F11" s="112"/>
      <c r="G11" s="111">
        <v>359.51854482540568</v>
      </c>
      <c r="H11" s="111">
        <v>354.6852936327715</v>
      </c>
      <c r="I11" s="113">
        <v>378.0821782506045</v>
      </c>
    </row>
    <row r="12" spans="2:16" ht="15" customHeight="1" x14ac:dyDescent="0.2">
      <c r="B12" s="61" t="s">
        <v>70</v>
      </c>
      <c r="C12" s="110">
        <v>311.51629782157119</v>
      </c>
      <c r="D12" s="111">
        <v>309.24523780687275</v>
      </c>
      <c r="E12" s="111">
        <v>326.27819555465186</v>
      </c>
      <c r="F12" s="112"/>
      <c r="G12" s="111">
        <v>436.88401079545997</v>
      </c>
      <c r="H12" s="111">
        <v>423.11842028175113</v>
      </c>
      <c r="I12" s="113">
        <v>459.33547303287497</v>
      </c>
    </row>
    <row r="13" spans="2:16" ht="15" customHeight="1" thickBot="1" x14ac:dyDescent="0.25">
      <c r="B13" s="49" t="s">
        <v>0</v>
      </c>
      <c r="C13" s="102">
        <v>240.0296301855565</v>
      </c>
      <c r="D13" s="103">
        <v>232.94699291870444</v>
      </c>
      <c r="E13" s="103">
        <v>256.76683265805718</v>
      </c>
      <c r="F13" s="114"/>
      <c r="G13" s="103">
        <v>375.27181245115082</v>
      </c>
      <c r="H13" s="103">
        <v>368.60094985372479</v>
      </c>
      <c r="I13" s="105">
        <v>397.85389312095498</v>
      </c>
    </row>
    <row r="14" spans="2:16" x14ac:dyDescent="0.2">
      <c r="B14" s="50"/>
    </row>
    <row r="15" spans="2:16" ht="12.75" customHeight="1" x14ac:dyDescent="0.2">
      <c r="B15" s="147"/>
      <c r="C15" s="147"/>
      <c r="D15" s="147"/>
      <c r="E15" s="147"/>
      <c r="F15" s="147"/>
      <c r="G15" s="147"/>
      <c r="H15" s="147"/>
      <c r="I15" s="147"/>
    </row>
    <row r="16" spans="2:16" x14ac:dyDescent="0.2">
      <c r="B16" s="139" t="str">
        <f>'Ulykkesfrekvens, hovedbrancher'!B20:K20</f>
        <v>DA UlykkesStatistik 2021</v>
      </c>
      <c r="C16" s="139"/>
      <c r="D16" s="139"/>
      <c r="E16" s="139"/>
      <c r="F16" s="139"/>
      <c r="G16" s="139"/>
      <c r="H16" s="139"/>
      <c r="I16" s="139"/>
      <c r="P16" s="45" t="s">
        <v>1</v>
      </c>
    </row>
    <row r="17" spans="2:2" ht="15" x14ac:dyDescent="0.25">
      <c r="B17" s="9"/>
    </row>
  </sheetData>
  <mergeCells count="6">
    <mergeCell ref="B4:H4"/>
    <mergeCell ref="B16:I16"/>
    <mergeCell ref="C5:E5"/>
    <mergeCell ref="G5:I5"/>
    <mergeCell ref="C7:I7"/>
    <mergeCell ref="B15:I15"/>
  </mergeCells>
  <pageMargins left="0.70866141732283472" right="0.70866141732283472" top="0.74803149606299213" bottom="0.74803149606299213" header="0.31496062992125984" footer="0.31496062992125984"/>
  <pageSetup paperSize="9" scale="9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2078F-B15A-4DE7-80D3-BD09C18566E8}">
  <dimension ref="B1:P21"/>
  <sheetViews>
    <sheetView zoomScaleNormal="100" zoomScaleSheetLayoutView="100" workbookViewId="0">
      <selection activeCell="N6" sqref="N6"/>
    </sheetView>
  </sheetViews>
  <sheetFormatPr defaultColWidth="9.140625" defaultRowHeight="12.75" x14ac:dyDescent="0.2"/>
  <cols>
    <col min="1" max="1" width="2.7109375" style="2" customWidth="1"/>
    <col min="2" max="2" width="19.42578125" style="2" customWidth="1"/>
    <col min="3" max="5" width="14.7109375" style="5" customWidth="1"/>
    <col min="6" max="6" width="3.42578125" style="5" customWidth="1"/>
    <col min="7" max="9" width="14.7109375" style="2" customWidth="1"/>
    <col min="10" max="16384" width="9.140625" style="2"/>
  </cols>
  <sheetData>
    <row r="1" spans="2:9" ht="12" customHeight="1" x14ac:dyDescent="0.2"/>
    <row r="2" spans="2:9" ht="60" customHeight="1" x14ac:dyDescent="0.2">
      <c r="F2" s="2"/>
    </row>
    <row r="3" spans="2:9" ht="30" customHeight="1" x14ac:dyDescent="0.2">
      <c r="F3" s="2"/>
    </row>
    <row r="4" spans="2:9" ht="30" customHeight="1" thickBot="1" x14ac:dyDescent="0.25">
      <c r="B4" s="138" t="s">
        <v>120</v>
      </c>
      <c r="C4" s="138"/>
      <c r="D4" s="138"/>
      <c r="E4" s="138"/>
      <c r="F4" s="138"/>
      <c r="G4" s="138"/>
      <c r="H4" s="138"/>
      <c r="I4" s="138"/>
    </row>
    <row r="5" spans="2:9" ht="18" customHeight="1" x14ac:dyDescent="0.2">
      <c r="B5" s="16"/>
      <c r="C5" s="145" t="s">
        <v>25</v>
      </c>
      <c r="D5" s="146"/>
      <c r="E5" s="146"/>
      <c r="F5" s="41"/>
      <c r="G5" s="140" t="s">
        <v>26</v>
      </c>
      <c r="H5" s="140"/>
      <c r="I5" s="141"/>
    </row>
    <row r="6" spans="2:9" s="6" customFormat="1" ht="18" customHeight="1" thickBot="1" x14ac:dyDescent="0.3">
      <c r="B6" s="17"/>
      <c r="C6" s="20" t="s">
        <v>31</v>
      </c>
      <c r="D6" s="100">
        <v>2020</v>
      </c>
      <c r="E6" s="100">
        <v>2021</v>
      </c>
      <c r="F6" s="101"/>
      <c r="G6" s="46" t="s">
        <v>31</v>
      </c>
      <c r="H6" s="47">
        <v>2020</v>
      </c>
      <c r="I6" s="48">
        <v>2021</v>
      </c>
    </row>
    <row r="7" spans="2:9" s="6" customFormat="1" ht="19.5" customHeight="1" thickBot="1" x14ac:dyDescent="0.3">
      <c r="B7" s="55"/>
      <c r="C7" s="152" t="s">
        <v>90</v>
      </c>
      <c r="D7" s="153"/>
      <c r="E7" s="153"/>
      <c r="F7" s="153"/>
      <c r="G7" s="153"/>
      <c r="H7" s="153"/>
      <c r="I7" s="154"/>
    </row>
    <row r="8" spans="2:9" ht="15" customHeight="1" x14ac:dyDescent="0.2">
      <c r="B8" s="60" t="s">
        <v>71</v>
      </c>
      <c r="C8" s="118">
        <v>204.99691085048727</v>
      </c>
      <c r="D8" s="107">
        <v>212.68860581203117</v>
      </c>
      <c r="E8" s="119">
        <v>218.91631251218843</v>
      </c>
      <c r="F8" s="108"/>
      <c r="G8" s="120">
        <v>259.16656892637297</v>
      </c>
      <c r="H8" s="111">
        <v>271.97450479615094</v>
      </c>
      <c r="I8" s="121">
        <v>275.92133411772761</v>
      </c>
    </row>
    <row r="9" spans="2:9" ht="15" customHeight="1" x14ac:dyDescent="0.2">
      <c r="B9" s="61" t="s">
        <v>72</v>
      </c>
      <c r="C9" s="122">
        <v>259.55118305467226</v>
      </c>
      <c r="D9" s="111">
        <v>247.78615913363805</v>
      </c>
      <c r="E9" s="120">
        <v>286.84715132876681</v>
      </c>
      <c r="F9" s="112"/>
      <c r="G9" s="120">
        <v>343.9746737247404</v>
      </c>
      <c r="H9" s="111">
        <v>325.7063947678796</v>
      </c>
      <c r="I9" s="123">
        <v>380.88108229488478</v>
      </c>
    </row>
    <row r="10" spans="2:9" ht="15" customHeight="1" x14ac:dyDescent="0.2">
      <c r="B10" s="61" t="s">
        <v>73</v>
      </c>
      <c r="C10" s="122">
        <v>287.77286598341902</v>
      </c>
      <c r="D10" s="111">
        <v>281.77530887552228</v>
      </c>
      <c r="E10" s="120">
        <v>318.82564736066354</v>
      </c>
      <c r="F10" s="112"/>
      <c r="G10" s="120">
        <v>402.11124206437677</v>
      </c>
      <c r="H10" s="111">
        <v>390.89966723109694</v>
      </c>
      <c r="I10" s="123">
        <v>443.66569082083572</v>
      </c>
    </row>
    <row r="11" spans="2:9" ht="15" customHeight="1" x14ac:dyDescent="0.2">
      <c r="B11" s="61" t="s">
        <v>74</v>
      </c>
      <c r="C11" s="122">
        <v>297.65744429336428</v>
      </c>
      <c r="D11" s="111">
        <v>288.43473999223397</v>
      </c>
      <c r="E11" s="120">
        <v>311.00786844047974</v>
      </c>
      <c r="F11" s="112"/>
      <c r="G11" s="120">
        <v>445.8790927379365</v>
      </c>
      <c r="H11" s="111">
        <v>433.89080672322501</v>
      </c>
      <c r="I11" s="123">
        <v>468.08282251128992</v>
      </c>
    </row>
    <row r="12" spans="2:9" ht="15" customHeight="1" x14ac:dyDescent="0.2">
      <c r="B12" s="61" t="s">
        <v>75</v>
      </c>
      <c r="C12" s="122">
        <v>272.81716680821125</v>
      </c>
      <c r="D12" s="111">
        <v>263.13858760560868</v>
      </c>
      <c r="E12" s="120">
        <v>281.95744225611514</v>
      </c>
      <c r="F12" s="112"/>
      <c r="G12" s="120">
        <v>439.93861466442974</v>
      </c>
      <c r="H12" s="111">
        <v>435.67427989832595</v>
      </c>
      <c r="I12" s="123">
        <v>448.82745467478912</v>
      </c>
    </row>
    <row r="13" spans="2:9" ht="15" customHeight="1" x14ac:dyDescent="0.2">
      <c r="B13" s="61" t="s">
        <v>76</v>
      </c>
      <c r="C13" s="122">
        <v>249.33085325531067</v>
      </c>
      <c r="D13" s="111">
        <v>251.8525318635071</v>
      </c>
      <c r="E13" s="120">
        <v>258.17004251404563</v>
      </c>
      <c r="F13" s="112"/>
      <c r="G13" s="120">
        <v>426.65712758434643</v>
      </c>
      <c r="H13" s="111">
        <v>420.14941300773592</v>
      </c>
      <c r="I13" s="123">
        <v>454.96112128412807</v>
      </c>
    </row>
    <row r="14" spans="2:9" ht="15" customHeight="1" x14ac:dyDescent="0.2">
      <c r="B14" s="61" t="s">
        <v>77</v>
      </c>
      <c r="C14" s="122">
        <v>202.5238078274615</v>
      </c>
      <c r="D14" s="111">
        <v>197.9727909968702</v>
      </c>
      <c r="E14" s="120">
        <v>172.54620460026536</v>
      </c>
      <c r="F14" s="112"/>
      <c r="G14" s="120">
        <v>346.42431892204814</v>
      </c>
      <c r="H14" s="111">
        <v>361.4678654012784</v>
      </c>
      <c r="I14" s="123">
        <v>315.32027526796674</v>
      </c>
    </row>
    <row r="15" spans="2:9" ht="15" customHeight="1" x14ac:dyDescent="0.2">
      <c r="B15" s="61" t="s">
        <v>78</v>
      </c>
      <c r="C15" s="122">
        <v>196.06136278509283</v>
      </c>
      <c r="D15" s="111">
        <v>180.90960526383921</v>
      </c>
      <c r="E15" s="120">
        <v>230.37780824120296</v>
      </c>
      <c r="F15" s="112"/>
      <c r="G15" s="120">
        <v>310.24361970763101</v>
      </c>
      <c r="H15" s="111">
        <v>293.15701443778926</v>
      </c>
      <c r="I15" s="123">
        <v>340.1965569030159</v>
      </c>
    </row>
    <row r="16" spans="2:9" ht="15" customHeight="1" x14ac:dyDescent="0.2">
      <c r="B16" s="61" t="s">
        <v>79</v>
      </c>
      <c r="C16" s="122">
        <v>74.571546582518792</v>
      </c>
      <c r="D16" s="111">
        <v>0</v>
      </c>
      <c r="E16" s="120">
        <v>0</v>
      </c>
      <c r="F16" s="112"/>
      <c r="G16" s="120">
        <v>122.19411483798746</v>
      </c>
      <c r="H16" s="111">
        <v>0</v>
      </c>
      <c r="I16" s="123">
        <v>0</v>
      </c>
    </row>
    <row r="17" spans="2:16" ht="15" customHeight="1" thickBot="1" x14ac:dyDescent="0.25">
      <c r="B17" s="49" t="s">
        <v>0</v>
      </c>
      <c r="C17" s="102">
        <v>240.02963018570381</v>
      </c>
      <c r="D17" s="103">
        <v>232.94699291875133</v>
      </c>
      <c r="E17" s="103">
        <v>256.76683265808839</v>
      </c>
      <c r="F17" s="114"/>
      <c r="G17" s="124">
        <v>375.27181245115162</v>
      </c>
      <c r="H17" s="103">
        <v>368.60094985372535</v>
      </c>
      <c r="I17" s="105">
        <v>397.85389312095498</v>
      </c>
    </row>
    <row r="18" spans="2:16" x14ac:dyDescent="0.2">
      <c r="B18" s="50"/>
    </row>
    <row r="19" spans="2:16" ht="12.75" customHeight="1" x14ac:dyDescent="0.2">
      <c r="B19" s="147"/>
      <c r="C19" s="147"/>
      <c r="D19" s="147"/>
      <c r="E19" s="147"/>
      <c r="F19" s="147"/>
      <c r="G19" s="147"/>
      <c r="H19" s="147"/>
      <c r="I19" s="147"/>
    </row>
    <row r="20" spans="2:16" x14ac:dyDescent="0.2">
      <c r="B20" s="139" t="str">
        <f>'Ulykkesfrekvens, hovedbrancher'!B20:K20</f>
        <v>DA UlykkesStatistik 2021</v>
      </c>
      <c r="C20" s="139"/>
      <c r="D20" s="139"/>
      <c r="E20" s="139"/>
      <c r="F20" s="139"/>
      <c r="G20" s="139"/>
      <c r="H20" s="139"/>
      <c r="I20" s="139"/>
      <c r="P20" s="45" t="s">
        <v>1</v>
      </c>
    </row>
    <row r="21" spans="2:16" ht="15" x14ac:dyDescent="0.25">
      <c r="B21" s="9"/>
    </row>
  </sheetData>
  <mergeCells count="6">
    <mergeCell ref="B4:I4"/>
    <mergeCell ref="B20:I20"/>
    <mergeCell ref="C5:E5"/>
    <mergeCell ref="G5:I5"/>
    <mergeCell ref="C7:I7"/>
    <mergeCell ref="B19:I19"/>
  </mergeCells>
  <pageMargins left="0.70866141732283472" right="0.70866141732283472" top="0.74803149606299213" bottom="0.74803149606299213" header="0.31496062992125984" footer="0.31496062992125984"/>
  <pageSetup paperSize="9" scale="90" orientation="landscape" r:id="rId1"/>
  <ignoredErrors>
    <ignoredError sqref="B9" twoDigitTextYear="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E9275-5056-4E1B-880F-9FEB47B09A68}">
  <dimension ref="B1:P20"/>
  <sheetViews>
    <sheetView zoomScaleNormal="100" zoomScaleSheetLayoutView="100" workbookViewId="0">
      <selection activeCell="M5" sqref="M5"/>
    </sheetView>
  </sheetViews>
  <sheetFormatPr defaultColWidth="9.140625" defaultRowHeight="12.75" x14ac:dyDescent="0.2"/>
  <cols>
    <col min="1" max="1" width="2.7109375" style="2" customWidth="1"/>
    <col min="2" max="2" width="19.42578125" style="2" customWidth="1"/>
    <col min="3" max="5" width="14.7109375" style="5" customWidth="1"/>
    <col min="6" max="6" width="3.42578125" style="5" customWidth="1"/>
    <col min="7" max="9" width="14.7109375" style="2" customWidth="1"/>
    <col min="10" max="16384" width="9.140625" style="2"/>
  </cols>
  <sheetData>
    <row r="1" spans="2:9" ht="12" customHeight="1" x14ac:dyDescent="0.2"/>
    <row r="2" spans="2:9" ht="60" customHeight="1" x14ac:dyDescent="0.2">
      <c r="F2" s="2"/>
    </row>
    <row r="3" spans="2:9" ht="30" customHeight="1" x14ac:dyDescent="0.2">
      <c r="F3" s="2"/>
    </row>
    <row r="4" spans="2:9" ht="30" customHeight="1" thickBot="1" x14ac:dyDescent="0.25">
      <c r="B4" s="138" t="s">
        <v>121</v>
      </c>
      <c r="C4" s="138"/>
      <c r="D4" s="138"/>
      <c r="E4" s="138"/>
      <c r="F4" s="138"/>
      <c r="G4" s="138"/>
      <c r="H4" s="138"/>
      <c r="I4" s="138"/>
    </row>
    <row r="5" spans="2:9" ht="18" customHeight="1" x14ac:dyDescent="0.2">
      <c r="B5" s="16"/>
      <c r="C5" s="145" t="s">
        <v>25</v>
      </c>
      <c r="D5" s="146"/>
      <c r="E5" s="146"/>
      <c r="F5" s="59"/>
      <c r="G5" s="140" t="s">
        <v>102</v>
      </c>
      <c r="H5" s="140"/>
      <c r="I5" s="141"/>
    </row>
    <row r="6" spans="2:9" s="6" customFormat="1" ht="18" customHeight="1" thickBot="1" x14ac:dyDescent="0.3">
      <c r="B6" s="17"/>
      <c r="C6" s="20" t="s">
        <v>31</v>
      </c>
      <c r="D6" s="100">
        <v>2020</v>
      </c>
      <c r="E6" s="100">
        <v>2021</v>
      </c>
      <c r="F6" s="101"/>
      <c r="G6" s="46" t="s">
        <v>31</v>
      </c>
      <c r="H6" s="47">
        <v>2020</v>
      </c>
      <c r="I6" s="48">
        <v>2021</v>
      </c>
    </row>
    <row r="7" spans="2:9" s="6" customFormat="1" ht="19.5" customHeight="1" thickBot="1" x14ac:dyDescent="0.3">
      <c r="B7" s="55"/>
      <c r="C7" s="152" t="s">
        <v>90</v>
      </c>
      <c r="D7" s="153"/>
      <c r="E7" s="153"/>
      <c r="F7" s="65"/>
      <c r="G7" s="153" t="s">
        <v>92</v>
      </c>
      <c r="H7" s="153"/>
      <c r="I7" s="154"/>
    </row>
    <row r="8" spans="2:9" ht="15" customHeight="1" x14ac:dyDescent="0.2">
      <c r="B8" s="60" t="s">
        <v>27</v>
      </c>
      <c r="C8" s="106">
        <v>227.2272763721661</v>
      </c>
      <c r="D8" s="107">
        <v>223.56469200538908</v>
      </c>
      <c r="E8" s="107">
        <v>240.53190221686776</v>
      </c>
      <c r="F8" s="108"/>
      <c r="G8" s="107">
        <v>0.91474570069520666</v>
      </c>
      <c r="H8" s="107">
        <v>0.62208398133748055</v>
      </c>
      <c r="I8" s="109">
        <v>0.71073205401563611</v>
      </c>
    </row>
    <row r="9" spans="2:9" ht="15" customHeight="1" x14ac:dyDescent="0.2">
      <c r="B9" s="61" t="s">
        <v>28</v>
      </c>
      <c r="C9" s="110">
        <v>409.26679079727671</v>
      </c>
      <c r="D9" s="111">
        <v>406.4586549866076</v>
      </c>
      <c r="E9" s="111">
        <v>431.05767821397842</v>
      </c>
      <c r="F9" s="112"/>
      <c r="G9" s="111">
        <v>1.1875367430922985</v>
      </c>
      <c r="H9" s="111">
        <v>0.74222095346845562</v>
      </c>
      <c r="I9" s="113">
        <v>1.1926367643246047</v>
      </c>
    </row>
    <row r="10" spans="2:9" ht="15" customHeight="1" x14ac:dyDescent="0.2">
      <c r="B10" s="61" t="s">
        <v>29</v>
      </c>
      <c r="C10" s="110">
        <v>191.35367104024252</v>
      </c>
      <c r="D10" s="111">
        <v>183.37278185615722</v>
      </c>
      <c r="E10" s="111">
        <v>207.98438917612899</v>
      </c>
      <c r="F10" s="112"/>
      <c r="G10" s="111">
        <v>5.0564334085778784</v>
      </c>
      <c r="H10" s="111">
        <v>4.6412812551070441</v>
      </c>
      <c r="I10" s="113">
        <v>5.1904562578484716</v>
      </c>
    </row>
    <row r="11" spans="2:9" ht="15" customHeight="1" thickBot="1" x14ac:dyDescent="0.25">
      <c r="B11" s="49" t="s">
        <v>0</v>
      </c>
      <c r="C11" s="102">
        <v>233.66970409175613</v>
      </c>
      <c r="D11" s="103">
        <v>227.530208645454</v>
      </c>
      <c r="E11" s="103">
        <v>250.12749602002256</v>
      </c>
      <c r="F11" s="114"/>
      <c r="G11" s="103">
        <v>2.8912904520521474</v>
      </c>
      <c r="H11" s="103">
        <v>2.4727918856889017</v>
      </c>
      <c r="I11" s="105">
        <v>2.9338572364112641</v>
      </c>
    </row>
    <row r="12" spans="2:9" ht="15" customHeight="1" x14ac:dyDescent="0.2">
      <c r="B12" s="50"/>
    </row>
    <row r="13" spans="2:9" ht="15" customHeight="1" x14ac:dyDescent="0.2">
      <c r="B13" s="147"/>
      <c r="C13" s="147"/>
      <c r="D13" s="147"/>
      <c r="E13" s="147"/>
      <c r="F13" s="147"/>
      <c r="G13" s="147"/>
      <c r="H13" s="147"/>
      <c r="I13" s="147"/>
    </row>
    <row r="14" spans="2:9" ht="15" customHeight="1" x14ac:dyDescent="0.2">
      <c r="B14" s="139" t="str">
        <f>'Ulykkesfrekvens, hovedbrancher'!B20:K20</f>
        <v>DA UlykkesStatistik 2021</v>
      </c>
      <c r="C14" s="139"/>
      <c r="D14" s="139"/>
      <c r="E14" s="139"/>
      <c r="F14" s="139"/>
      <c r="G14" s="139"/>
      <c r="H14" s="139"/>
      <c r="I14" s="139"/>
    </row>
    <row r="15" spans="2:9" ht="15" customHeight="1" x14ac:dyDescent="0.25">
      <c r="B15" s="9"/>
    </row>
    <row r="16" spans="2:9" ht="15" customHeight="1" x14ac:dyDescent="0.2"/>
    <row r="17" spans="8:16" ht="15" customHeight="1" x14ac:dyDescent="0.2"/>
    <row r="18" spans="8:16" x14ac:dyDescent="0.2">
      <c r="H18" s="84" t="s">
        <v>1</v>
      </c>
    </row>
    <row r="19" spans="8:16" ht="12.75" customHeight="1" x14ac:dyDescent="0.2"/>
    <row r="20" spans="8:16" x14ac:dyDescent="0.2">
      <c r="P20" s="45" t="s">
        <v>1</v>
      </c>
    </row>
  </sheetData>
  <mergeCells count="7">
    <mergeCell ref="B14:I14"/>
    <mergeCell ref="B4:I4"/>
    <mergeCell ref="C5:E5"/>
    <mergeCell ref="G5:I5"/>
    <mergeCell ref="B13:I13"/>
    <mergeCell ref="C7:E7"/>
    <mergeCell ref="G7:I7"/>
  </mergeCells>
  <pageMargins left="0.70866141732283472" right="0.70866141732283472" top="0.74803149606299213" bottom="0.74803149606299213" header="0.31496062992125984" footer="0.31496062992125984"/>
  <pageSetup paperSize="9" scale="9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8"/>
  <dimension ref="A1:M23"/>
  <sheetViews>
    <sheetView zoomScaleNormal="100" zoomScaleSheetLayoutView="100" workbookViewId="0">
      <selection activeCell="M6" sqref="M6"/>
    </sheetView>
  </sheetViews>
  <sheetFormatPr defaultColWidth="9.140625" defaultRowHeight="12.75" x14ac:dyDescent="0.2"/>
  <cols>
    <col min="1" max="1" width="2.7109375" style="2" customWidth="1"/>
    <col min="2" max="2" width="23" style="2" customWidth="1"/>
    <col min="3" max="10" width="8.7109375" style="2" customWidth="1"/>
    <col min="11" max="16384" width="9.140625" style="2"/>
  </cols>
  <sheetData>
    <row r="1" spans="1:13" ht="12" customHeight="1" x14ac:dyDescent="0.2"/>
    <row r="2" spans="1:13" ht="67.5" customHeight="1" x14ac:dyDescent="0.2"/>
    <row r="3" spans="1:13" ht="30" customHeight="1" x14ac:dyDescent="0.2">
      <c r="B3" s="12" t="s">
        <v>15</v>
      </c>
    </row>
    <row r="4" spans="1:13" ht="19.5" customHeight="1" x14ac:dyDescent="0.2">
      <c r="B4" s="26"/>
      <c r="C4" s="161" t="s">
        <v>86</v>
      </c>
      <c r="D4" s="161"/>
      <c r="E4" s="161"/>
      <c r="F4" s="161"/>
      <c r="G4" s="161"/>
      <c r="H4" s="161"/>
      <c r="I4" s="161"/>
      <c r="J4" s="162"/>
    </row>
    <row r="5" spans="1:13" ht="123.75" customHeight="1" x14ac:dyDescent="0.2">
      <c r="A5" s="24" t="s">
        <v>1</v>
      </c>
      <c r="B5" s="44" t="s">
        <v>16</v>
      </c>
      <c r="C5" s="169" t="s">
        <v>110</v>
      </c>
      <c r="D5" s="170"/>
      <c r="E5" s="170"/>
      <c r="F5" s="170"/>
      <c r="G5" s="170"/>
      <c r="H5" s="170"/>
      <c r="I5" s="170"/>
      <c r="J5" s="171"/>
    </row>
    <row r="6" spans="1:13" ht="73.5" customHeight="1" x14ac:dyDescent="0.2">
      <c r="B6" s="31" t="s">
        <v>17</v>
      </c>
      <c r="C6" s="167" t="s">
        <v>126</v>
      </c>
      <c r="D6" s="168"/>
      <c r="E6" s="168"/>
      <c r="F6" s="168"/>
      <c r="G6" s="168"/>
      <c r="H6" s="168"/>
      <c r="I6" s="168"/>
      <c r="J6" s="168"/>
    </row>
    <row r="7" spans="1:13" ht="49.5" customHeight="1" x14ac:dyDescent="0.2">
      <c r="B7" s="43" t="s">
        <v>18</v>
      </c>
      <c r="C7" s="163" t="s">
        <v>80</v>
      </c>
      <c r="D7" s="164"/>
      <c r="E7" s="164"/>
      <c r="F7" s="164"/>
      <c r="G7" s="164"/>
      <c r="H7" s="164"/>
      <c r="I7" s="164"/>
      <c r="J7" s="164"/>
    </row>
    <row r="8" spans="1:13" ht="177.75" customHeight="1" x14ac:dyDescent="0.2">
      <c r="B8" s="44" t="s">
        <v>19</v>
      </c>
      <c r="C8" s="165" t="s">
        <v>127</v>
      </c>
      <c r="D8" s="166"/>
      <c r="E8" s="166"/>
      <c r="F8" s="166"/>
      <c r="G8" s="166"/>
      <c r="H8" s="166"/>
      <c r="I8" s="166"/>
      <c r="J8" s="166"/>
    </row>
    <row r="9" spans="1:13" ht="96.75" customHeight="1" x14ac:dyDescent="0.2">
      <c r="B9" s="43" t="s">
        <v>87</v>
      </c>
      <c r="C9" s="177" t="s">
        <v>128</v>
      </c>
      <c r="D9" s="173"/>
      <c r="E9" s="173"/>
      <c r="F9" s="173"/>
      <c r="G9" s="173"/>
      <c r="H9" s="173"/>
      <c r="I9" s="173"/>
      <c r="J9" s="173"/>
      <c r="M9" s="63" t="s">
        <v>1</v>
      </c>
    </row>
    <row r="10" spans="1:13" ht="55.5" customHeight="1" x14ac:dyDescent="0.2">
      <c r="B10" s="43" t="s">
        <v>20</v>
      </c>
      <c r="C10" s="175" t="s">
        <v>85</v>
      </c>
      <c r="D10" s="176"/>
      <c r="E10" s="176"/>
      <c r="F10" s="176"/>
      <c r="G10" s="176"/>
      <c r="H10" s="176"/>
      <c r="I10" s="176"/>
      <c r="J10" s="176"/>
    </row>
    <row r="11" spans="1:13" ht="32.25" customHeight="1" x14ac:dyDescent="0.2">
      <c r="B11" s="43" t="s">
        <v>21</v>
      </c>
      <c r="C11" s="172" t="s">
        <v>81</v>
      </c>
      <c r="D11" s="173"/>
      <c r="E11" s="173"/>
      <c r="F11" s="173"/>
      <c r="G11" s="173"/>
      <c r="H11" s="173"/>
      <c r="I11" s="173"/>
      <c r="J11" s="173"/>
    </row>
    <row r="12" spans="1:13" ht="23.25" customHeight="1" x14ac:dyDescent="0.2">
      <c r="B12" s="32" t="s">
        <v>22</v>
      </c>
      <c r="C12" s="172" t="s">
        <v>82</v>
      </c>
      <c r="D12" s="173"/>
      <c r="E12" s="173"/>
      <c r="F12" s="173"/>
      <c r="G12" s="173"/>
      <c r="H12" s="173"/>
      <c r="I12" s="173"/>
      <c r="J12" s="173"/>
    </row>
    <row r="13" spans="1:13" ht="23.25" customHeight="1" x14ac:dyDescent="0.2">
      <c r="B13" s="32" t="s">
        <v>23</v>
      </c>
      <c r="C13" s="172" t="s">
        <v>83</v>
      </c>
      <c r="D13" s="173"/>
      <c r="E13" s="173"/>
      <c r="F13" s="173"/>
      <c r="G13" s="173"/>
      <c r="H13" s="173"/>
      <c r="I13" s="173"/>
      <c r="J13" s="173"/>
    </row>
    <row r="14" spans="1:13" ht="73.5" customHeight="1" x14ac:dyDescent="0.2">
      <c r="B14" s="43" t="s">
        <v>24</v>
      </c>
      <c r="C14" s="174" t="s">
        <v>88</v>
      </c>
      <c r="D14" s="166"/>
      <c r="E14" s="166"/>
      <c r="F14" s="166"/>
      <c r="G14" s="166"/>
      <c r="H14" s="166"/>
      <c r="I14" s="166"/>
      <c r="J14" s="166"/>
    </row>
    <row r="15" spans="1:13" ht="30.75" customHeight="1" x14ac:dyDescent="0.2">
      <c r="B15" s="43" t="s">
        <v>89</v>
      </c>
      <c r="C15" s="62" t="s">
        <v>84</v>
      </c>
      <c r="D15" s="29"/>
      <c r="E15" s="29"/>
      <c r="F15" s="29"/>
      <c r="G15" s="29"/>
      <c r="H15" s="29"/>
      <c r="I15" s="29"/>
      <c r="J15" s="30"/>
    </row>
    <row r="16" spans="1:13" ht="21" customHeight="1" x14ac:dyDescent="0.2">
      <c r="B16" s="33" t="s">
        <v>13</v>
      </c>
      <c r="C16" s="98" t="s">
        <v>123</v>
      </c>
      <c r="D16" s="27"/>
      <c r="E16" s="27"/>
      <c r="F16" s="27"/>
      <c r="G16" s="27"/>
      <c r="H16" s="27"/>
      <c r="I16" s="27"/>
      <c r="J16" s="28"/>
    </row>
    <row r="23" spans="5:5" x14ac:dyDescent="0.2">
      <c r="E23" s="25" t="s">
        <v>1</v>
      </c>
    </row>
  </sheetData>
  <mergeCells count="11">
    <mergeCell ref="C13:J13"/>
    <mergeCell ref="C11:J11"/>
    <mergeCell ref="C14:J14"/>
    <mergeCell ref="C10:J10"/>
    <mergeCell ref="C9:J9"/>
    <mergeCell ref="C12:J12"/>
    <mergeCell ref="C4:J4"/>
    <mergeCell ref="C7:J7"/>
    <mergeCell ref="C8:J8"/>
    <mergeCell ref="C6:J6"/>
    <mergeCell ref="C5:J5"/>
  </mergeCells>
  <hyperlinks>
    <hyperlink ref="C16" r:id="rId1" xr:uid="{B23C014F-7D97-4061-AC32-371CE1E169ED}"/>
  </hyperlinks>
  <pageMargins left="0.70866141732283472" right="0.70866141732283472" top="0.74803149606299213" bottom="0.74803149606299213" header="0.31496062992125984" footer="0.31496062992125984"/>
  <pageSetup paperSize="9" scale="85" orientation="portrait"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9"/>
  <dimension ref="B1:F12"/>
  <sheetViews>
    <sheetView zoomScaleNormal="100" zoomScaleSheetLayoutView="100" workbookViewId="0">
      <selection activeCell="J2" sqref="J2"/>
    </sheetView>
  </sheetViews>
  <sheetFormatPr defaultColWidth="9.140625" defaultRowHeight="12.75" x14ac:dyDescent="0.2"/>
  <cols>
    <col min="1" max="1" width="2.7109375" style="8" customWidth="1"/>
    <col min="2" max="2" width="38.140625" style="8" customWidth="1"/>
    <col min="3" max="16384" width="9.140625" style="8"/>
  </cols>
  <sheetData>
    <row r="1" spans="2:6" ht="12" customHeight="1" x14ac:dyDescent="0.2"/>
    <row r="2" spans="2:6" ht="67.5" customHeight="1" x14ac:dyDescent="0.2"/>
    <row r="3" spans="2:6" ht="30" customHeight="1" x14ac:dyDescent="0.2">
      <c r="B3" s="12" t="s">
        <v>14</v>
      </c>
    </row>
    <row r="4" spans="2:6" s="1" customFormat="1" x14ac:dyDescent="0.2">
      <c r="B4" s="178" t="s">
        <v>3</v>
      </c>
      <c r="C4" s="178"/>
      <c r="D4" s="178"/>
      <c r="E4" s="178"/>
      <c r="F4" s="178"/>
    </row>
    <row r="5" spans="2:6" ht="12.75" customHeight="1" x14ac:dyDescent="0.2">
      <c r="B5" s="99" t="s">
        <v>124</v>
      </c>
      <c r="C5" s="13"/>
      <c r="D5" s="13"/>
      <c r="E5" s="13"/>
      <c r="F5" s="13"/>
    </row>
    <row r="6" spans="2:6" x14ac:dyDescent="0.2">
      <c r="B6" s="13" t="s">
        <v>4</v>
      </c>
      <c r="C6" s="14" t="s">
        <v>125</v>
      </c>
      <c r="D6" s="13"/>
      <c r="E6" s="13"/>
      <c r="F6" s="13"/>
    </row>
    <row r="7" spans="2:6" ht="12" customHeight="1" x14ac:dyDescent="0.2">
      <c r="B7" s="13" t="s">
        <v>5</v>
      </c>
      <c r="C7" s="13" t="s">
        <v>11</v>
      </c>
      <c r="D7" s="13"/>
      <c r="E7" s="13"/>
      <c r="F7" s="13"/>
    </row>
    <row r="8" spans="2:6" ht="14.25" x14ac:dyDescent="0.2">
      <c r="B8" s="10"/>
      <c r="C8" s="10"/>
      <c r="D8" s="10"/>
      <c r="E8" s="10"/>
      <c r="F8" s="10"/>
    </row>
    <row r="9" spans="2:6" x14ac:dyDescent="0.2">
      <c r="B9" s="179" t="s">
        <v>6</v>
      </c>
      <c r="C9" s="179"/>
      <c r="D9" s="179"/>
      <c r="E9" s="179"/>
      <c r="F9" s="179"/>
    </row>
    <row r="10" spans="2:6" x14ac:dyDescent="0.2">
      <c r="B10" s="13" t="s">
        <v>7</v>
      </c>
      <c r="C10" s="13"/>
      <c r="D10" s="13"/>
      <c r="E10" s="13"/>
      <c r="F10" s="13"/>
    </row>
    <row r="11" spans="2:6" x14ac:dyDescent="0.2">
      <c r="B11" s="13" t="s">
        <v>8</v>
      </c>
      <c r="C11" s="11" t="s">
        <v>9</v>
      </c>
      <c r="D11" s="13"/>
      <c r="E11" s="13"/>
      <c r="F11" s="13"/>
    </row>
    <row r="12" spans="2:6" x14ac:dyDescent="0.2">
      <c r="B12" s="13" t="s">
        <v>5</v>
      </c>
      <c r="C12" s="13" t="s">
        <v>10</v>
      </c>
      <c r="D12" s="13"/>
      <c r="E12" s="13"/>
      <c r="F12" s="13"/>
    </row>
  </sheetData>
  <mergeCells count="2">
    <mergeCell ref="B4:F4"/>
    <mergeCell ref="B9:F9"/>
  </mergeCells>
  <hyperlinks>
    <hyperlink ref="C6" r:id="rId1" xr:uid="{00000000-0004-0000-0800-000000000000}"/>
    <hyperlink ref="C11" r:id="rId2" xr:uid="{00000000-0004-0000-0800-000001000000}"/>
  </hyperlinks>
  <pageMargins left="0.7" right="0.7" top="0.75" bottom="0.75" header="0.3" footer="0.3"/>
  <pageSetup paperSize="9"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okumentdato xmlns="http://schemas.microsoft.com/sharepoint/v3">2022-08-25T22:00:00+00:00</Dokumentdato>
    <CCMTemplateVersion xmlns="http://schemas.microsoft.com/sharepoint/v3" xsi:nil="true"/>
    <CaseRecordNumber xmlns="http://schemas.microsoft.com/sharepoint/v3">0</CaseRecordNumber>
    <CCMTemplateName xmlns="http://schemas.microsoft.com/sharepoint/v3" xsi:nil="true"/>
    <Related xmlns="http://schemas.microsoft.com/sharepoint/v3">false</Related>
    <Finalized xmlns="http://schemas.microsoft.com/sharepoint/v3">false</Finalized>
    <CCMSystemID xmlns="http://schemas.microsoft.com/sharepoint/v3">fb8fb37b-6e0b-4273-82d5-82581d7f4b4d</CCMSystemID>
    <LocalAttachment xmlns="http://schemas.microsoft.com/sharepoint/v3">false</LocalAttachment>
    <CCMVisualId xmlns="http://schemas.microsoft.com/sharepoint/v3">STA-2015-00018</CCMVisualId>
    <DocID xmlns="http://schemas.microsoft.com/sharepoint/v3">196369</DocID>
    <CaseID xmlns="http://schemas.microsoft.com/sharepoint/v3">STA-2015-00018</CaseID>
    <RegistrationDate xmlns="http://schemas.microsoft.com/sharepoint/v3" xsi:nil="true"/>
    <CCMTemplateID xmlns="http://schemas.microsoft.com/sharepoint/v3">0</CCMTemplateID>
    <CCMCognitiveType xmlns="http://schemas.microsoft.com/sharepoint/v3" xsi:nil="true"/>
    <TaxCatchAll xmlns="c59ec1ca-7a15-4c7d-9863-c3c0237d5cd4">
      <Value>12</Value>
    </TaxCatchAll>
    <ed42407b259941f1b64fa098d7fa42c8 xmlns="bc271e90-9669-4a41-ae2c-bb585f1d570e">
      <Terms xmlns="http://schemas.microsoft.com/office/infopath/2007/PartnerControls">
        <TermInfo xmlns="http://schemas.microsoft.com/office/infopath/2007/PartnerControls">
          <TermName xmlns="http://schemas.microsoft.com/office/infopath/2007/PartnerControls">Statistik/data</TermName>
          <TermId xmlns="http://schemas.microsoft.com/office/infopath/2007/PartnerControls">bf01f66f-0862-4ac2-90c8-8d0b1d381d5a</TermId>
        </TermInfo>
      </Terms>
    </ed42407b259941f1b64fa098d7fa42c8>
    <EksterntDokument xmlns="bc271e90-9669-4a41-ae2c-bb585f1d570e">false</EksterntDokument>
    <Adviseringskommentar xmlns="bc271e90-9669-4a41-ae2c-bb585f1d570e" xsi:nil="true"/>
    <Afsendt xmlns="bc271e90-9669-4a41-ae2c-bb585f1d570e" xsi:nil="true"/>
    <Emne xmlns="bc271e90-9669-4a41-ae2c-bb585f1d570e" xsi:nil="true"/>
    <Modtaget xmlns="bc271e90-9669-4a41-ae2c-bb585f1d570e" xsi:nil="true"/>
    <Ansvarlig xmlns="bc271e90-9669-4a41-ae2c-bb585f1d570e">
      <UserInfo>
        <DisplayName>i:0#.w|dadom\jst</DisplayName>
        <AccountId>112</AccountId>
        <AccountType/>
      </UserInfo>
    </Ansvarlig>
    <Adviseringsbruger xmlns="bc271e90-9669-4a41-ae2c-bb585f1d570e">
      <UserInfo>
        <DisplayName/>
        <AccountId xsi:nil="true"/>
        <AccountType/>
      </UserInfo>
    </Adviseringsbruger>
    <Mode xmlns="bc271e90-9669-4a41-ae2c-bb585f1d570e" xsi:nil="true"/>
    <Afsender xmlns="bc271e90-9669-4a41-ae2c-bb585f1d570e" xsi:nil="true"/>
    <Adviseringsdato xmlns="bc271e90-9669-4a41-ae2c-bb585f1d570e" xsi:nil="true"/>
    <Fortrolighed xmlns="bc271e90-9669-4a41-ae2c-bb585f1d570e" xsi:nil="true"/>
    <c8752b716a8742729b015ab9023615d3 xmlns="bc271e90-9669-4a41-ae2c-bb585f1d570e">
      <Terms xmlns="http://schemas.microsoft.com/office/infopath/2007/PartnerControls"/>
    </c8752b716a8742729b015ab9023615d3>
    <Debitering xmlns="bc271e90-9669-4a41-ae2c-bb585f1d570e">false</Debitering>
    <kc31d9c3d26148feb5d31e028a470ef3 xmlns="bc271e90-9669-4a41-ae2c-bb585f1d570e">
      <Terms xmlns="http://schemas.microsoft.com/office/infopath/2007/PartnerControls"/>
    </kc31d9c3d26148feb5d31e028a470ef3>
    <g4cfcadaf8c74d75af921d4b1225ded2 xmlns="bc271e90-9669-4a41-ae2c-bb585f1d570e">
      <Terms xmlns="http://schemas.microsoft.com/office/infopath/2007/PartnerControls"/>
    </g4cfcadaf8c74d75af921d4b1225ded2>
    <kd8ee98d478748b79b07cde1dfc5801e xmlns="bc271e90-9669-4a41-ae2c-bb585f1d570e">
      <Terms xmlns="http://schemas.microsoft.com/office/infopath/2007/PartnerControls"/>
    </kd8ee98d478748b79b07cde1dfc5801e>
    <id5c9353c3e2443aad1808d5655287a3 xmlns="bc271e90-9669-4a41-ae2c-bb585f1d570e">
      <Terms xmlns="http://schemas.microsoft.com/office/infopath/2007/PartnerControls"/>
    </id5c9353c3e2443aad1808d5655287a3>
    <Modtager xmlns="bc271e90-9669-4a41-ae2c-bb585f1d570e">
      <UserInfo>
        <DisplayName/>
        <AccountId xsi:nil="true"/>
        <AccountType/>
      </UserInfo>
    </Modtager>
    <Periode xmlns="bc271e90-9669-4a41-ae2c-bb585f1d570e">2021</Periode>
    <m44b56d6c23943a1a551599df595299a xmlns="bc271e90-9669-4a41-ae2c-bb585f1d570e">
      <Terms xmlns="http://schemas.microsoft.com/office/infopath/2007/PartnerControls"/>
    </m44b56d6c23943a1a551599df595299a>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GetOrganized dokument" ma:contentTypeID="0x010100AC085CFC53BC46CEA2EADE194AD9D482003CB6E1FF4F9901448F94687A2A6B783E" ma:contentTypeVersion="7" ma:contentTypeDescription="GetOrganized dokument" ma:contentTypeScope="" ma:versionID="994f73533c9c07e0a26b1d2327cd99b2">
  <xsd:schema xmlns:xsd="http://www.w3.org/2001/XMLSchema" xmlns:xs="http://www.w3.org/2001/XMLSchema" xmlns:p="http://schemas.microsoft.com/office/2006/metadata/properties" xmlns:ns1="http://schemas.microsoft.com/sharepoint/v3" xmlns:ns2="bc271e90-9669-4a41-ae2c-bb585f1d570e" xmlns:ns3="c59ec1ca-7a15-4c7d-9863-c3c0237d5cd4" targetNamespace="http://schemas.microsoft.com/office/2006/metadata/properties" ma:root="true" ma:fieldsID="23bc9e1a20025351bc90da2f2519899f" ns1:_="" ns2:_="" ns3:_="">
    <xsd:import namespace="http://schemas.microsoft.com/sharepoint/v3"/>
    <xsd:import namespace="bc271e90-9669-4a41-ae2c-bb585f1d570e"/>
    <xsd:import namespace="c59ec1ca-7a15-4c7d-9863-c3c0237d5cd4"/>
    <xsd:element name="properties">
      <xsd:complexType>
        <xsd:sequence>
          <xsd:element name="documentManagement">
            <xsd:complexType>
              <xsd:all>
                <xsd:element ref="ns2:Ansvarlig" minOccurs="0"/>
                <xsd:element ref="ns1:Dokumentdato"/>
                <xsd:element ref="ns2:Periode" minOccurs="0"/>
                <xsd:element ref="ns2:EksterntDokument" minOccurs="0"/>
                <xsd:element ref="ns2:Modtager" minOccurs="0"/>
                <xsd:element ref="ns2:Debitering" minOccurs="0"/>
                <xsd:element ref="ns2:Mode" minOccurs="0"/>
                <xsd:element ref="ns2:Adviseringsdato" minOccurs="0"/>
                <xsd:element ref="ns2:Adviseringskommentar" minOccurs="0"/>
                <xsd:element ref="ns2:Modtaget" minOccurs="0"/>
                <xsd:element ref="ns2:Afsendt" minOccurs="0"/>
                <xsd:element ref="ns2:Emne" minOccurs="0"/>
                <xsd:element ref="ns2:Afsender" minOccurs="0"/>
                <xsd:element ref="ns2:Adviseringsbruger" minOccurs="0"/>
                <xsd:element ref="ns1:CCMCognitiveType" minOccurs="0"/>
                <xsd:element ref="ns2:Fortrolighed" minOccurs="0"/>
                <xsd:element ref="ns1:CaseID" minOccurs="0"/>
                <xsd:element ref="ns1:DocID" minOccurs="0"/>
                <xsd:element ref="ns1:Finalized" minOccurs="0"/>
                <xsd:element ref="ns1:Related" minOccurs="0"/>
                <xsd:element ref="ns1:RegistrationDate" minOccurs="0"/>
                <xsd:element ref="ns1:CaseRecordNumber" minOccurs="0"/>
                <xsd:element ref="ns1:LocalAttachment" minOccurs="0"/>
                <xsd:element ref="ns1:CCMTemplateName" minOccurs="0"/>
                <xsd:element ref="ns1:CCMTemplateVersion" minOccurs="0"/>
                <xsd:element ref="ns1:CCMTemplateID" minOccurs="0"/>
                <xsd:element ref="ns1:CCMSystemID" minOccurs="0"/>
                <xsd:element ref="ns1:WasEncrypted" minOccurs="0"/>
                <xsd:element ref="ns1:WasSigned" minOccurs="0"/>
                <xsd:element ref="ns1:MailHasAttachments" minOccurs="0"/>
                <xsd:element ref="ns3:TaxCatchAll" minOccurs="0"/>
                <xsd:element ref="ns2:ed42407b259941f1b64fa098d7fa42c8" minOccurs="0"/>
                <xsd:element ref="ns1:CCMConversation" minOccurs="0"/>
                <xsd:element ref="ns1:CCMOriginalDocID" minOccurs="0"/>
                <xsd:element ref="ns2:c8752b716a8742729b015ab9023615d3" minOccurs="0"/>
                <xsd:element ref="ns2:kd8ee98d478748b79b07cde1dfc5801e" minOccurs="0"/>
                <xsd:element ref="ns2:g4cfcadaf8c74d75af921d4b1225ded2" minOccurs="0"/>
                <xsd:element ref="ns2:kc31d9c3d26148feb5d31e028a470ef3" minOccurs="0"/>
                <xsd:element ref="ns2:id5c9353c3e2443aad1808d5655287a3" minOccurs="0"/>
                <xsd:element ref="ns1:CCMVisualId" minOccurs="0"/>
                <xsd:element ref="ns2:m44b56d6c23943a1a551599df595299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okumentdato" ma:index="3" ma:displayName="Dokumentdato" ma:description="" ma:format="DateOnly" ma:internalName="Dokumentdato">
      <xsd:simpleType>
        <xsd:restriction base="dms:DateTime"/>
      </xsd:simpleType>
    </xsd:element>
    <xsd:element name="CCMCognitiveType" ma:index="23" nillable="true" ma:displayName="CognitiveType" ma:decimals="0" ma:internalName="CCMCognitiveType" ma:readOnly="false">
      <xsd:simpleType>
        <xsd:restriction base="dms:Number"/>
      </xsd:simpleType>
    </xsd:element>
    <xsd:element name="CaseID" ma:index="31" nillable="true" ma:displayName="Sags ID" ma:default="Tildeler" ma:internalName="CaseID" ma:readOnly="true">
      <xsd:simpleType>
        <xsd:restriction base="dms:Text"/>
      </xsd:simpleType>
    </xsd:element>
    <xsd:element name="DocID" ma:index="32" nillable="true" ma:displayName="Dok ID" ma:default="Tildeler" ma:internalName="DocID" ma:readOnly="true">
      <xsd:simpleType>
        <xsd:restriction base="dms:Text"/>
      </xsd:simpleType>
    </xsd:element>
    <xsd:element name="Finalized" ma:index="33" nillable="true" ma:displayName="Endeligt" ma:default="False" ma:internalName="Finalized" ma:readOnly="true">
      <xsd:simpleType>
        <xsd:restriction base="dms:Boolean"/>
      </xsd:simpleType>
    </xsd:element>
    <xsd:element name="Related" ma:index="34" nillable="true" ma:displayName="Vedhæftet dokument" ma:default="False" ma:internalName="Related" ma:readOnly="true">
      <xsd:simpleType>
        <xsd:restriction base="dms:Boolean"/>
      </xsd:simpleType>
    </xsd:element>
    <xsd:element name="RegistrationDate" ma:index="35" nillable="true" ma:displayName="Registrerings dato" ma:description="" ma:format="DateTime" ma:internalName="RegistrationDate" ma:readOnly="true">
      <xsd:simpleType>
        <xsd:restriction base="dms:DateTime"/>
      </xsd:simpleType>
    </xsd:element>
    <xsd:element name="CaseRecordNumber" ma:index="36" nillable="true" ma:displayName="Akt ID" ma:decimals="0" ma:default="0" ma:internalName="CaseRecordNumber" ma:readOnly="true">
      <xsd:simpleType>
        <xsd:restriction base="dms:Number"/>
      </xsd:simpleType>
    </xsd:element>
    <xsd:element name="LocalAttachment" ma:index="37" nillable="true" ma:displayName="Lokalt bilag" ma:default="False" ma:internalName="LocalAttachment" ma:readOnly="true">
      <xsd:simpleType>
        <xsd:restriction base="dms:Boolean"/>
      </xsd:simpleType>
    </xsd:element>
    <xsd:element name="CCMTemplateName" ma:index="38" nillable="true" ma:displayName="Skabelon navn" ma:internalName="CCMTemplateName" ma:readOnly="true">
      <xsd:simpleType>
        <xsd:restriction base="dms:Text"/>
      </xsd:simpleType>
    </xsd:element>
    <xsd:element name="CCMTemplateVersion" ma:index="39" nillable="true" ma:displayName="Skabelon version" ma:internalName="CCMTemplateVersion" ma:readOnly="true">
      <xsd:simpleType>
        <xsd:restriction base="dms:Text"/>
      </xsd:simpleType>
    </xsd:element>
    <xsd:element name="CCMTemplateID" ma:index="40" nillable="true" ma:displayName="CCMTemplateID" ma:decimals="0" ma:default="0" ma:hidden="true" ma:internalName="CCMTemplateID" ma:readOnly="true">
      <xsd:simpleType>
        <xsd:restriction base="dms:Number"/>
      </xsd:simpleType>
    </xsd:element>
    <xsd:element name="CCMSystemID" ma:index="41" nillable="true" ma:displayName="CCMSystemID" ma:hidden="true" ma:internalName="CCMSystemID" ma:readOnly="true">
      <xsd:simpleType>
        <xsd:restriction base="dms:Text"/>
      </xsd:simpleType>
    </xsd:element>
    <xsd:element name="WasEncrypted" ma:index="42" nillable="true" ma:displayName="Krypteret" ma:default="False" ma:internalName="WasEncrypted" ma:readOnly="true">
      <xsd:simpleType>
        <xsd:restriction base="dms:Boolean"/>
      </xsd:simpleType>
    </xsd:element>
    <xsd:element name="WasSigned" ma:index="43" nillable="true" ma:displayName="Signeret" ma:default="False" ma:internalName="WasSigned" ma:readOnly="true">
      <xsd:simpleType>
        <xsd:restriction base="dms:Boolean"/>
      </xsd:simpleType>
    </xsd:element>
    <xsd:element name="MailHasAttachments" ma:index="44" nillable="true" ma:displayName="E-mail har vedhæftede filer" ma:default="False" ma:internalName="MailHasAttachments" ma:readOnly="true">
      <xsd:simpleType>
        <xsd:restriction base="dms:Boolean"/>
      </xsd:simpleType>
    </xsd:element>
    <xsd:element name="CCMConversation" ma:index="47" nillable="true" ma:displayName="Samtale" ma:internalName="CCMConversation" ma:readOnly="true">
      <xsd:simpleType>
        <xsd:restriction base="dms:Text"/>
      </xsd:simpleType>
    </xsd:element>
    <xsd:element name="CCMOriginalDocID" ma:index="49" nillable="true" ma:displayName="Originalt Dok ID" ma:description="" ma:internalName="CCMOriginalDocID" ma:readOnly="true">
      <xsd:simpleType>
        <xsd:restriction base="dms:Text"/>
      </xsd:simpleType>
    </xsd:element>
    <xsd:element name="CCMVisualId" ma:index="56" nillable="true" ma:displayName="Sags ID" ma:default="Tildeler" ma:internalName="CCMVisualId"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c271e90-9669-4a41-ae2c-bb585f1d570e" elementFormDefault="qualified">
    <xsd:import namespace="http://schemas.microsoft.com/office/2006/documentManagement/types"/>
    <xsd:import namespace="http://schemas.microsoft.com/office/infopath/2007/PartnerControls"/>
    <xsd:element name="Ansvarlig" ma:index="2" nillable="true" ma:displayName="Ansvarlig" ma:description="Ansvarlig for DA-dokumenter, f.eks. underskriver" ma:list="UserInfo" ma:SharePointGroup="0" ma:internalName="Ansvarlig"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eriode" ma:index="6" nillable="true" ma:displayName="Periode" ma:internalName="Periode">
      <xsd:simpleType>
        <xsd:restriction base="dms:Text">
          <xsd:maxLength value="255"/>
        </xsd:restriction>
      </xsd:simpleType>
    </xsd:element>
    <xsd:element name="EksterntDokument" ma:index="8" nillable="true" ma:displayName="Eksternt dokument" ma:default="0" ma:internalName="EksterntDokument">
      <xsd:simpleType>
        <xsd:restriction base="dms:Boolean"/>
      </xsd:simpleType>
    </xsd:element>
    <xsd:element name="Modtager" ma:index="13" nillable="true" ma:displayName="Modtager" ma:list="UserInfo" ma:SharePointGroup="0" ma:internalName="Modtager"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bitering" ma:index="14" nillable="true" ma:displayName="Debitering" ma:default="0" ma:internalName="Debitering">
      <xsd:simpleType>
        <xsd:restriction base="dms:Boolean"/>
      </xsd:simpleType>
    </xsd:element>
    <xsd:element name="Mode" ma:index="15" nillable="true" ma:displayName="Møde" ma:list="{EDF5C1F5-EE16-4A79-8010-82903581DB39}" ma:internalName="Mode" ma:showField="Title">
      <xsd:simpleType>
        <xsd:restriction base="dms:Lookup"/>
      </xsd:simpleType>
    </xsd:element>
    <xsd:element name="Adviseringsdato" ma:index="16" nillable="true" ma:displayName="Adviseringsdato" ma:format="DateOnly" ma:internalName="Adviseringsdato">
      <xsd:simpleType>
        <xsd:restriction base="dms:DateTime"/>
      </xsd:simpleType>
    </xsd:element>
    <xsd:element name="Adviseringskommentar" ma:index="17" nillable="true" ma:displayName="Adviseringskommentar" ma:internalName="Adviseringskommentar">
      <xsd:simpleType>
        <xsd:restriction base="dms:Note">
          <xsd:maxLength value="255"/>
        </xsd:restriction>
      </xsd:simpleType>
    </xsd:element>
    <xsd:element name="Modtaget" ma:index="18" nillable="true" ma:displayName="Modtaget" ma:format="DateTime" ma:internalName="Modtaget">
      <xsd:simpleType>
        <xsd:restriction base="dms:DateTime"/>
      </xsd:simpleType>
    </xsd:element>
    <xsd:element name="Afsendt" ma:index="19" nillable="true" ma:displayName="Afsendt" ma:format="DateTime" ma:internalName="Afsendt">
      <xsd:simpleType>
        <xsd:restriction base="dms:DateTime"/>
      </xsd:simpleType>
    </xsd:element>
    <xsd:element name="Emne" ma:index="20" nillable="true" ma:displayName="Emne" ma:internalName="Emne">
      <xsd:simpleType>
        <xsd:restriction base="dms:Text">
          <xsd:maxLength value="255"/>
        </xsd:restriction>
      </xsd:simpleType>
    </xsd:element>
    <xsd:element name="Afsender" ma:index="21" nillable="true" ma:displayName="Afsender" ma:internalName="Afsender">
      <xsd:simpleType>
        <xsd:restriction base="dms:Text">
          <xsd:maxLength value="255"/>
        </xsd:restriction>
      </xsd:simpleType>
    </xsd:element>
    <xsd:element name="Adviseringsbruger" ma:index="22" nillable="true" ma:displayName="Adviseringsbruger" ma:SharePointGroup="0" ma:internalName="Adviseringsbrug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Fortrolighed" ma:index="30" nillable="true" ma:displayName="Fortrolighed" ma:internalName="Fortrolighed" ma:readOnly="true">
      <xsd:simpleType>
        <xsd:restriction base="dms:Text">
          <xsd:maxLength value="255"/>
        </xsd:restriction>
      </xsd:simpleType>
    </xsd:element>
    <xsd:element name="ed42407b259941f1b64fa098d7fa42c8" ma:index="46" ma:taxonomy="true" ma:internalName="ed42407b259941f1b64fa098d7fa42c8" ma:taxonomyFieldName="MMDokumenttype" ma:displayName="Dokumenttype" ma:default="" ma:fieldId="{ed42407b-2599-41f1-b64f-a098d7fa42c8}" ma:sspId="c92aeb95-4648-4b78-a619-fea4b7739beb" ma:termSetId="cc82ef6e-4cda-48c4-96bb-e73c84a6baf8" ma:anchorId="a04bf0c0-80a3-48aa-add0-52969d7da5be" ma:open="false" ma:isKeyword="false">
      <xsd:complexType>
        <xsd:sequence>
          <xsd:element ref="pc:Terms" minOccurs="0" maxOccurs="1"/>
        </xsd:sequence>
      </xsd:complexType>
    </xsd:element>
    <xsd:element name="c8752b716a8742729b015ab9023615d3" ma:index="51" nillable="true" ma:taxonomy="true" ma:internalName="c8752b716a8742729b015ab9023615d3" ma:taxonomyFieldName="Medlemsorganisationer" ma:displayName="Medlemsorganisationer" ma:readOnly="false" ma:default="" ma:fieldId="{c8752b71-6a87-4272-9b01-5ab9023615d3}" ma:taxonomyMulti="true" ma:sspId="c92aeb95-4648-4b78-a619-fea4b7739beb" ma:termSetId="cc61d274-84f8-4f41-a98d-61760607fddd" ma:anchorId="86013926-6c03-42a1-a471-8d9ed026a9a4" ma:open="false" ma:isKeyword="false">
      <xsd:complexType>
        <xsd:sequence>
          <xsd:element ref="pc:Terms" minOccurs="0" maxOccurs="1"/>
        </xsd:sequence>
      </xsd:complexType>
    </xsd:element>
    <xsd:element name="kd8ee98d478748b79b07cde1dfc5801e" ma:index="52" nillable="true" ma:taxonomy="true" ma:internalName="kd8ee98d478748b79b07cde1dfc5801e" ma:taxonomyFieldName="EksternInteressent" ma:displayName="Ekstern interessent" ma:default="" ma:fieldId="{4d8ee98d-4787-48b7-9b07-cde1dfc5801e}" ma:taxonomyMulti="true" ma:sspId="c92aeb95-4648-4b78-a619-fea4b7739beb" ma:termSetId="2485b5a6-6d46-45bb-9204-7df15bb4d922" ma:anchorId="dbfb7b9e-c27f-4c0f-b206-f14c36f8e66d" ma:open="true" ma:isKeyword="false">
      <xsd:complexType>
        <xsd:sequence>
          <xsd:element ref="pc:Terms" minOccurs="0" maxOccurs="1"/>
        </xsd:sequence>
      </xsd:complexType>
    </xsd:element>
    <xsd:element name="g4cfcadaf8c74d75af921d4b1225ded2" ma:index="53" nillable="true" ma:taxonomy="true" ma:internalName="g4cfcadaf8c74d75af921d4b1225ded2" ma:taxonomyFieldName="OmraaderFunktioner" ma:displayName="Områder/funktioner" ma:default="" ma:fieldId="{04cfcada-f8c7-4d75-af92-1d4b1225ded2}" ma:taxonomyMulti="true" ma:sspId="c92aeb95-4648-4b78-a619-fea4b7739beb" ma:termSetId="cc82ef6e-4cda-48c4-96bb-e73c84a6baf8" ma:anchorId="49af5fdb-2521-48d2-b1dd-9db35800eed1" ma:open="false" ma:isKeyword="false">
      <xsd:complexType>
        <xsd:sequence>
          <xsd:element ref="pc:Terms" minOccurs="0" maxOccurs="1"/>
        </xsd:sequence>
      </xsd:complexType>
    </xsd:element>
    <xsd:element name="kc31d9c3d26148feb5d31e028a470ef3" ma:index="54" nillable="true" ma:taxonomy="true" ma:internalName="kc31d9c3d26148feb5d31e028a470ef3" ma:taxonomyFieldName="Aktivitet" ma:displayName="Aktivitet" ma:default="" ma:fieldId="{4c31d9c3-d261-48fe-b5d3-1e028a470ef3}" ma:taxonomyMulti="true" ma:sspId="c92aeb95-4648-4b78-a619-fea4b7739beb" ma:termSetId="cc82ef6e-4cda-48c4-96bb-e73c84a6baf8" ma:anchorId="b5cfc2bb-cc42-4d64-b8ff-3b574ad62301" ma:open="false" ma:isKeyword="false">
      <xsd:complexType>
        <xsd:sequence>
          <xsd:element ref="pc:Terms" minOccurs="0" maxOccurs="1"/>
        </xsd:sequence>
      </xsd:complexType>
    </xsd:element>
    <xsd:element name="id5c9353c3e2443aad1808d5655287a3" ma:index="55" nillable="true" ma:taxonomy="true" ma:internalName="id5c9353c3e2443aad1808d5655287a3" ma:taxonomyFieldName="Kvartal" ma:displayName="Kvartal" ma:default="" ma:fieldId="{2d5c9353-c3e2-443a-ad18-08d5655287a3}" ma:sspId="c92aeb95-4648-4b78-a619-fea4b7739beb" ma:termSetId="cc82ef6e-4cda-48c4-96bb-e73c84a6baf8" ma:anchorId="14632009-c934-4881-9cc0-845daf46a96b" ma:open="false" ma:isKeyword="false">
      <xsd:complexType>
        <xsd:sequence>
          <xsd:element ref="pc:Terms" minOccurs="0" maxOccurs="1"/>
        </xsd:sequence>
      </xsd:complexType>
    </xsd:element>
    <xsd:element name="m44b56d6c23943a1a551599df595299a" ma:index="57" nillable="true" ma:taxonomy="true" ma:internalName="m44b56d6c23943a1a551599df595299a" ma:taxonomyFieldName="MedlemmerUnderMO" ma:displayName="Medlemmer under MO" ma:readOnly="false" ma:default="" ma:fieldId="{644b56d6-c239-43a1-a551-599df595299a}" ma:taxonomyMulti="true" ma:sspId="c92aeb95-4648-4b78-a619-fea4b7739beb" ma:termSetId="cc61d274-84f8-4f41-a98d-61760607fddd" ma:anchorId="881f5158-ebc8-4a9e-8d1f-da6f4a967e3f"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59ec1ca-7a15-4c7d-9863-c3c0237d5cd4" elementFormDefault="qualified">
    <xsd:import namespace="http://schemas.microsoft.com/office/2006/documentManagement/types"/>
    <xsd:import namespace="http://schemas.microsoft.com/office/infopath/2007/PartnerControls"/>
    <xsd:element name="TaxCatchAll" ma:index="45" nillable="true" ma:displayName="Taxonomy Catch All Column" ma:description="" ma:hidden="true" ma:list="{d918e739-5707-499d-8d19-9b370c40ec2b}" ma:internalName="TaxCatchAll" ma:showField="CatchAllData" ma:web="c59ec1ca-7a15-4c7d-9863-c3c0237d5cd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Indholdstype"/>
        <xsd:element ref="dc:title"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31C7923-69E5-4028-B1A4-7ABDF21E421D}">
  <ds:schemaRef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59ec1ca-7a15-4c7d-9863-c3c0237d5cd4"/>
    <ds:schemaRef ds:uri="bc271e90-9669-4a41-ae2c-bb585f1d570e"/>
    <ds:schemaRef ds:uri="http://www.w3.org/XML/1998/namespace"/>
    <ds:schemaRef ds:uri="http://purl.org/dc/dcmitype/"/>
  </ds:schemaRefs>
</ds:datastoreItem>
</file>

<file path=customXml/itemProps2.xml><?xml version="1.0" encoding="utf-8"?>
<ds:datastoreItem xmlns:ds="http://schemas.openxmlformats.org/officeDocument/2006/customXml" ds:itemID="{7EDA7685-2B45-473A-AB90-4441F722DD18}">
  <ds:schemaRefs>
    <ds:schemaRef ds:uri="http://schemas.microsoft.com/sharepoint/v3/contenttype/forms"/>
  </ds:schemaRefs>
</ds:datastoreItem>
</file>

<file path=customXml/itemProps3.xml><?xml version="1.0" encoding="utf-8"?>
<ds:datastoreItem xmlns:ds="http://schemas.openxmlformats.org/officeDocument/2006/customXml" ds:itemID="{FBE2D56C-50E5-4398-AE7C-F49DB6872F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c271e90-9669-4a41-ae2c-bb585f1d570e"/>
    <ds:schemaRef ds:uri="c59ec1ca-7a15-4c7d-9863-c3c0237d5c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Regneark</vt:lpstr>
      </vt:variant>
      <vt:variant>
        <vt:i4>14</vt:i4>
      </vt:variant>
      <vt:variant>
        <vt:lpstr>Navngivne områder</vt:lpstr>
      </vt:variant>
      <vt:variant>
        <vt:i4>15</vt:i4>
      </vt:variant>
    </vt:vector>
  </HeadingPairs>
  <TitlesOfParts>
    <vt:vector size="29" baseType="lpstr">
      <vt:lpstr>Forside</vt:lpstr>
      <vt:lpstr>Ulykkesfrekvens, hovedbrancher</vt:lpstr>
      <vt:lpstr>Ulykkesfrekvens, arbejdsfunk.</vt:lpstr>
      <vt:lpstr>Hvordan skaden skete</vt:lpstr>
      <vt:lpstr>Skadet del af legemet</vt:lpstr>
      <vt:lpstr>Skadens art</vt:lpstr>
      <vt:lpstr>Afvigelse</vt:lpstr>
      <vt:lpstr>Forventet fravær</vt:lpstr>
      <vt:lpstr>Ulykkesfrekvens, alder</vt:lpstr>
      <vt:lpstr>Ulykkesfrekvens, regioner</vt:lpstr>
      <vt:lpstr>Ulykkesfrekvens, virk.størrelse</vt:lpstr>
      <vt:lpstr>Ulykkesfrekvens, uden vikarer</vt:lpstr>
      <vt:lpstr>Metode</vt:lpstr>
      <vt:lpstr>Kontakt</vt:lpstr>
      <vt:lpstr>Afvigelse!Udskriftsområde</vt:lpstr>
      <vt:lpstr>Forside!Udskriftsområde</vt:lpstr>
      <vt:lpstr>'Forventet fravær'!Udskriftsområde</vt:lpstr>
      <vt:lpstr>'Hvordan skaden skete'!Udskriftsområde</vt:lpstr>
      <vt:lpstr>Kontakt!Udskriftsområde</vt:lpstr>
      <vt:lpstr>Metode!Udskriftsområde</vt:lpstr>
      <vt:lpstr>'Skadens art'!Udskriftsområde</vt:lpstr>
      <vt:lpstr>'Skadet del af legemet'!Udskriftsområde</vt:lpstr>
      <vt:lpstr>'Ulykkesfrekvens, alder'!Udskriftsområde</vt:lpstr>
      <vt:lpstr>'Ulykkesfrekvens, arbejdsfunk.'!Udskriftsområde</vt:lpstr>
      <vt:lpstr>'Ulykkesfrekvens, hovedbrancher'!Udskriftsområde</vt:lpstr>
      <vt:lpstr>'Ulykkesfrekvens, regioner'!Udskriftsområde</vt:lpstr>
      <vt:lpstr>'Ulykkesfrekvens, uden vikarer'!Udskriftsområde</vt:lpstr>
      <vt:lpstr>'Ulykkesfrekvens, virk.størrelse'!Udskriftsområde</vt:lpstr>
      <vt:lpstr>Forside!Udskriftstitler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2022-08-26 Hovedresultater UlykkesStatistik 2021</dc:title>
  <dc:subject/>
  <dc:creator/>
  <cp:keywords/>
  <dc:description/>
  <cp:lastModifiedBy/>
  <dcterms:created xsi:type="dcterms:W3CDTF">2017-03-06T13:04:52Z</dcterms:created>
  <dcterms:modified xsi:type="dcterms:W3CDTF">2022-08-26T08:33:43Z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5600</vt:r8>
  </property>
  <property fmtid="{D5CDD505-2E9C-101B-9397-08002B2CF9AE}" pid="3" name="Dokument type">
    <vt:lpwstr>Tomt</vt:lpwstr>
  </property>
  <property fmtid="{D5CDD505-2E9C-101B-9397-08002B2CF9AE}" pid="4" name="MMDokumenttype">
    <vt:lpwstr>12;#Statistik/data|bf01f66f-0862-4ac2-90c8-8d0b1d381d5a</vt:lpwstr>
  </property>
  <property fmtid="{D5CDD505-2E9C-101B-9397-08002B2CF9AE}" pid="5" name="View">
    <vt:lpwstr>Tomme</vt:lpwstr>
  </property>
  <property fmtid="{D5CDD505-2E9C-101B-9397-08002B2CF9AE}" pid="6" name="xd_ProgID">
    <vt:lpwstr/>
  </property>
  <property fmtid="{D5CDD505-2E9C-101B-9397-08002B2CF9AE}" pid="7" name="ContentTypeId">
    <vt:lpwstr>0x010100AC085CFC53BC46CEA2EADE194AD9D482003CB6E1FF4F9901448F94687A2A6B783E</vt:lpwstr>
  </property>
  <property fmtid="{D5CDD505-2E9C-101B-9397-08002B2CF9AE}" pid="8" name="Finalized">
    <vt:lpwstr>false</vt:lpwstr>
  </property>
  <property fmtid="{D5CDD505-2E9C-101B-9397-08002B2CF9AE}" pid="9" name="CCMSystem">
    <vt:lpwstr> </vt:lpwstr>
  </property>
  <property fmtid="{D5CDD505-2E9C-101B-9397-08002B2CF9AE}" pid="10" name="TemplateUrl">
    <vt:lpwstr/>
  </property>
  <property fmtid="{D5CDD505-2E9C-101B-9397-08002B2CF9AE}" pid="11" name="CCMTemplateVersion">
    <vt:lpwstr/>
  </property>
  <property fmtid="{D5CDD505-2E9C-101B-9397-08002B2CF9AE}" pid="12" name="a8ce7523cba54441843a982fc920ecf4">
    <vt:lpwstr>Tomt|64424c27-f17d-41c6-a896-30ec81eefc4f</vt:lpwstr>
  </property>
  <property fmtid="{D5CDD505-2E9C-101B-9397-08002B2CF9AE}" pid="13" name="Ansvarlig">
    <vt:lpwstr/>
  </property>
  <property fmtid="{D5CDD505-2E9C-101B-9397-08002B2CF9AE}" pid="14" name="Eksternt dokument">
    <vt:lpwstr>false</vt:lpwstr>
  </property>
  <property fmtid="{D5CDD505-2E9C-101B-9397-08002B2CF9AE}" pid="15" name="Indholdsansvarlig">
    <vt:lpwstr/>
  </property>
  <property fmtid="{D5CDD505-2E9C-101B-9397-08002B2CF9AE}" pid="16" name="CaseRecordNumber">
    <vt:i4>0</vt:i4>
  </property>
  <property fmtid="{D5CDD505-2E9C-101B-9397-08002B2CF9AE}" pid="17" name="CCMTemplateName">
    <vt:lpwstr/>
  </property>
  <property fmtid="{D5CDD505-2E9C-101B-9397-08002B2CF9AE}" pid="18" name="_CopySource">
    <vt:lpwstr/>
  </property>
  <property fmtid="{D5CDD505-2E9C-101B-9397-08002B2CF9AE}" pid="19" name="Related">
    <vt:lpwstr>false</vt:lpwstr>
  </property>
  <property fmtid="{D5CDD505-2E9C-101B-9397-08002B2CF9AE}" pid="20" name="CCMSystemID">
    <vt:lpwstr>fb8fb37b-6e0b-4273-82d5-82581d7f4b4d</vt:lpwstr>
  </property>
  <property fmtid="{D5CDD505-2E9C-101B-9397-08002B2CF9AE}" pid="21" name="DASkabelonType">
    <vt:lpwstr>Tomme</vt:lpwstr>
  </property>
  <property fmtid="{D5CDD505-2E9C-101B-9397-08002B2CF9AE}" pid="22" name="Dokumenttype">
    <vt:lpwstr>Tomt</vt:lpwstr>
  </property>
  <property fmtid="{D5CDD505-2E9C-101B-9397-08002B2CF9AE}" pid="23" name="Local Attachment">
    <vt:lpwstr>false</vt:lpwstr>
  </property>
  <property fmtid="{D5CDD505-2E9C-101B-9397-08002B2CF9AE}" pid="24" name="CCMOneDriveID">
    <vt:lpwstr/>
  </property>
  <property fmtid="{D5CDD505-2E9C-101B-9397-08002B2CF9AE}" pid="25" name="CCMOneDriveOwnerID">
    <vt:lpwstr/>
  </property>
  <property fmtid="{D5CDD505-2E9C-101B-9397-08002B2CF9AE}" pid="26" name="CCMOneDriveItemID">
    <vt:lpwstr/>
  </property>
  <property fmtid="{D5CDD505-2E9C-101B-9397-08002B2CF9AE}" pid="27" name="CCMIsSharedOnOneDrive">
    <vt:bool>false</vt:bool>
  </property>
  <property fmtid="{D5CDD505-2E9C-101B-9397-08002B2CF9AE}" pid="28" name="Medlemsorganisationer">
    <vt:lpwstr/>
  </property>
  <property fmtid="{D5CDD505-2E9C-101B-9397-08002B2CF9AE}" pid="29" name="CCMEventContext">
    <vt:lpwstr>e4a37015-b7c6-41e4-ac9a-0cbac1cd98ca</vt:lpwstr>
  </property>
  <property fmtid="{D5CDD505-2E9C-101B-9397-08002B2CF9AE}" pid="30" name="EksternInteressent">
    <vt:lpwstr/>
  </property>
  <property fmtid="{D5CDD505-2E9C-101B-9397-08002B2CF9AE}" pid="31" name="Aktivitet">
    <vt:lpwstr/>
  </property>
  <property fmtid="{D5CDD505-2E9C-101B-9397-08002B2CF9AE}" pid="32" name="Kvartal">
    <vt:lpwstr/>
  </property>
  <property fmtid="{D5CDD505-2E9C-101B-9397-08002B2CF9AE}" pid="33" name="OmraaderFunktioner">
    <vt:lpwstr/>
  </property>
  <property fmtid="{D5CDD505-2E9C-101B-9397-08002B2CF9AE}" pid="34" name="MedlemmerUnderMO">
    <vt:lpwstr/>
  </property>
</Properties>
</file>